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8." sheetId="1" r:id="rId1"/>
  </sheets>
  <definedNames>
    <definedName name="_xlnm._FilterDatabase" localSheetId="0" hidden="1">'Форма 8.'!$A$15:$AH$15</definedName>
    <definedName name="_xlnm.Print_Area" localSheetId="0">'Форма 8.'!$A$1:$AH$147</definedName>
  </definedNames>
  <calcPr calcId="144525" refMode="R1C1"/>
</workbook>
</file>

<file path=xl/calcChain.xml><?xml version="1.0" encoding="utf-8"?>
<calcChain xmlns="http://schemas.openxmlformats.org/spreadsheetml/2006/main">
  <c r="AA71" i="1" l="1"/>
  <c r="AD21" i="1" l="1"/>
  <c r="AF21" i="1"/>
  <c r="AD26" i="1"/>
  <c r="AF26" i="1"/>
  <c r="AD27" i="1"/>
  <c r="AF27" i="1"/>
  <c r="AD29" i="1"/>
  <c r="AF29" i="1"/>
  <c r="AD30" i="1"/>
  <c r="AF30" i="1"/>
  <c r="AD31" i="1"/>
  <c r="AF31" i="1"/>
  <c r="AD32" i="1"/>
  <c r="AF32" i="1"/>
  <c r="AD33" i="1"/>
  <c r="AF33" i="1"/>
  <c r="AD34" i="1"/>
  <c r="AF34" i="1"/>
  <c r="AD35" i="1"/>
  <c r="AF35" i="1"/>
  <c r="AD36" i="1"/>
  <c r="AF36" i="1"/>
  <c r="AD37" i="1"/>
  <c r="AF37" i="1"/>
  <c r="AD38" i="1"/>
  <c r="AF38" i="1"/>
  <c r="AD39" i="1"/>
  <c r="AF39" i="1"/>
  <c r="AD40" i="1"/>
  <c r="AF40" i="1"/>
  <c r="AD41" i="1"/>
  <c r="AF41" i="1"/>
  <c r="AD42" i="1"/>
  <c r="AF42" i="1"/>
  <c r="AD43" i="1"/>
  <c r="AF43" i="1"/>
  <c r="AD44" i="1"/>
  <c r="AF44" i="1"/>
  <c r="AD45" i="1"/>
  <c r="AF45" i="1"/>
  <c r="AD46" i="1"/>
  <c r="AF46" i="1"/>
  <c r="AD47" i="1"/>
  <c r="AF47" i="1"/>
  <c r="AD51" i="1"/>
  <c r="AF51" i="1"/>
  <c r="AD54" i="1"/>
  <c r="AF54" i="1"/>
  <c r="AD55" i="1"/>
  <c r="AF55" i="1"/>
  <c r="AD58" i="1"/>
  <c r="AF58" i="1"/>
  <c r="AD62" i="1"/>
  <c r="AF62" i="1"/>
  <c r="AD63" i="1"/>
  <c r="AF63" i="1"/>
  <c r="AD65" i="1"/>
  <c r="AF65" i="1"/>
  <c r="AD67" i="1"/>
  <c r="AF67" i="1"/>
  <c r="AD68" i="1"/>
  <c r="AF68" i="1"/>
  <c r="AD73" i="1"/>
  <c r="AF73" i="1"/>
  <c r="AD75" i="1"/>
  <c r="AF75" i="1"/>
  <c r="AD76" i="1"/>
  <c r="AF76" i="1"/>
  <c r="AD77" i="1"/>
  <c r="AF77" i="1"/>
  <c r="AD78" i="1"/>
  <c r="AF78" i="1"/>
  <c r="AD81" i="1"/>
  <c r="AF81" i="1"/>
  <c r="AD84" i="1"/>
  <c r="AF84" i="1"/>
  <c r="AD85" i="1"/>
  <c r="AF85" i="1"/>
  <c r="AD86" i="1"/>
  <c r="AF86" i="1"/>
  <c r="AD87" i="1"/>
  <c r="AF87" i="1"/>
  <c r="AD88" i="1"/>
  <c r="AF88" i="1"/>
  <c r="AD89" i="1"/>
  <c r="AF89" i="1"/>
  <c r="AD90" i="1"/>
  <c r="AF90" i="1"/>
  <c r="AD91" i="1"/>
  <c r="AF91" i="1"/>
  <c r="AD92" i="1"/>
  <c r="AF92" i="1"/>
  <c r="AD93" i="1"/>
  <c r="AF93" i="1"/>
  <c r="AD94" i="1"/>
  <c r="AF94" i="1"/>
  <c r="AD96" i="1"/>
  <c r="AF96" i="1"/>
  <c r="AD97" i="1"/>
  <c r="AF97" i="1"/>
  <c r="AD98" i="1"/>
  <c r="AF98" i="1"/>
  <c r="AD99" i="1"/>
  <c r="AF99" i="1"/>
  <c r="AD100" i="1"/>
  <c r="AF100" i="1"/>
  <c r="AD101" i="1"/>
  <c r="AF101" i="1"/>
  <c r="AD102" i="1"/>
  <c r="AF102" i="1"/>
  <c r="AD104" i="1"/>
  <c r="AF104" i="1"/>
  <c r="AD108" i="1"/>
  <c r="AF108" i="1"/>
  <c r="AD109" i="1"/>
  <c r="AF109" i="1"/>
  <c r="AD110" i="1"/>
  <c r="AF110" i="1"/>
  <c r="AD112" i="1"/>
  <c r="AF112" i="1"/>
  <c r="AD113" i="1"/>
  <c r="AF113" i="1"/>
  <c r="AD114" i="1"/>
  <c r="AF114" i="1"/>
  <c r="AD118" i="1"/>
  <c r="AF118" i="1"/>
  <c r="AD119" i="1"/>
  <c r="AF119" i="1"/>
  <c r="AD121" i="1"/>
  <c r="AF121" i="1"/>
  <c r="AD124" i="1"/>
  <c r="AF124" i="1"/>
  <c r="AD125" i="1"/>
  <c r="AF125" i="1"/>
  <c r="AD129" i="1"/>
  <c r="AF129" i="1"/>
  <c r="AD137" i="1"/>
  <c r="AF137" i="1"/>
  <c r="AD19" i="1"/>
  <c r="AF19" i="1"/>
  <c r="AA132" i="1"/>
  <c r="AA127" i="1"/>
  <c r="AA122" i="1"/>
  <c r="AA117" i="1"/>
  <c r="AA115" i="1"/>
  <c r="AA112" i="1"/>
  <c r="AA95" i="1"/>
  <c r="AA20" i="1" s="1"/>
  <c r="AA92" i="1"/>
  <c r="AA82" i="1"/>
  <c r="AA80" i="1" s="1"/>
  <c r="AA79" i="1" s="1"/>
  <c r="AA74" i="1" s="1"/>
  <c r="AA69" i="1"/>
  <c r="AA64" i="1"/>
  <c r="AA62" i="1"/>
  <c r="AA57" i="1"/>
  <c r="AA50" i="1"/>
  <c r="AA28" i="1"/>
  <c r="AA25" i="1" s="1"/>
  <c r="AA24" i="1" s="1"/>
  <c r="Y132" i="1"/>
  <c r="Y127" i="1"/>
  <c r="Y122" i="1"/>
  <c r="Y117" i="1"/>
  <c r="Y115" i="1"/>
  <c r="Y112" i="1"/>
  <c r="Y111" i="1"/>
  <c r="Y22" i="1" s="1"/>
  <c r="Y95" i="1"/>
  <c r="Y20" i="1" s="1"/>
  <c r="Y92" i="1"/>
  <c r="Y82" i="1"/>
  <c r="Y80" i="1" s="1"/>
  <c r="Y79" i="1" s="1"/>
  <c r="Y74" i="1" s="1"/>
  <c r="Y71" i="1"/>
  <c r="Y69" i="1"/>
  <c r="Y64" i="1"/>
  <c r="Y62" i="1"/>
  <c r="Y57" i="1"/>
  <c r="Y50" i="1"/>
  <c r="Y49" i="1" s="1"/>
  <c r="Y28" i="1"/>
  <c r="Y25" i="1" s="1"/>
  <c r="Y24" i="1" s="1"/>
  <c r="V132" i="1"/>
  <c r="V127" i="1"/>
  <c r="V122" i="1"/>
  <c r="V117" i="1"/>
  <c r="V115" i="1"/>
  <c r="V112" i="1"/>
  <c r="V95" i="1"/>
  <c r="V20" i="1" s="1"/>
  <c r="V92" i="1"/>
  <c r="V82" i="1"/>
  <c r="V80" i="1" s="1"/>
  <c r="V79" i="1" s="1"/>
  <c r="V74" i="1" s="1"/>
  <c r="V71" i="1"/>
  <c r="V69" i="1"/>
  <c r="V64" i="1"/>
  <c r="V62" i="1"/>
  <c r="V57" i="1"/>
  <c r="V50" i="1"/>
  <c r="V28" i="1"/>
  <c r="V25" i="1" s="1"/>
  <c r="V24" i="1" s="1"/>
  <c r="T132" i="1"/>
  <c r="T127" i="1"/>
  <c r="T122" i="1"/>
  <c r="T117" i="1"/>
  <c r="T115" i="1"/>
  <c r="T112" i="1"/>
  <c r="T95" i="1"/>
  <c r="T20" i="1" s="1"/>
  <c r="T92" i="1"/>
  <c r="T82" i="1"/>
  <c r="T80" i="1" s="1"/>
  <c r="T79" i="1" s="1"/>
  <c r="T74" i="1" s="1"/>
  <c r="T71" i="1"/>
  <c r="AD71" i="1" s="1"/>
  <c r="T69" i="1"/>
  <c r="T64" i="1"/>
  <c r="T62" i="1"/>
  <c r="T57" i="1"/>
  <c r="T50" i="1"/>
  <c r="T49" i="1" s="1"/>
  <c r="T28" i="1"/>
  <c r="T25" i="1" s="1"/>
  <c r="T24" i="1" s="1"/>
  <c r="Q132" i="1"/>
  <c r="Q127" i="1"/>
  <c r="Q122" i="1"/>
  <c r="Q117" i="1"/>
  <c r="Q115" i="1"/>
  <c r="Q112" i="1"/>
  <c r="Q95" i="1"/>
  <c r="Q20" i="1" s="1"/>
  <c r="Q92" i="1"/>
  <c r="Q82" i="1"/>
  <c r="Q80" i="1" s="1"/>
  <c r="Q79" i="1" s="1"/>
  <c r="Q74" i="1" s="1"/>
  <c r="Q71" i="1"/>
  <c r="AF71" i="1" s="1"/>
  <c r="Q69" i="1"/>
  <c r="Q64" i="1"/>
  <c r="Q62" i="1"/>
  <c r="Q57" i="1"/>
  <c r="Q50" i="1"/>
  <c r="Q49" i="1" s="1"/>
  <c r="Q28" i="1"/>
  <c r="Q25" i="1" s="1"/>
  <c r="Q24" i="1" s="1"/>
  <c r="O132" i="1"/>
  <c r="O127" i="1"/>
  <c r="O122" i="1"/>
  <c r="O117" i="1"/>
  <c r="O115" i="1"/>
  <c r="O112" i="1"/>
  <c r="O95" i="1"/>
  <c r="O20" i="1" s="1"/>
  <c r="O92" i="1"/>
  <c r="O82" i="1"/>
  <c r="O80" i="1"/>
  <c r="O79" i="1" s="1"/>
  <c r="O74" i="1" s="1"/>
  <c r="O71" i="1"/>
  <c r="O69" i="1"/>
  <c r="O64" i="1"/>
  <c r="O62" i="1"/>
  <c r="O57" i="1"/>
  <c r="O50" i="1"/>
  <c r="O28" i="1"/>
  <c r="O25" i="1" s="1"/>
  <c r="O24" i="1" s="1"/>
  <c r="L132" i="1"/>
  <c r="L127" i="1"/>
  <c r="L122" i="1"/>
  <c r="L117" i="1"/>
  <c r="AF117" i="1" s="1"/>
  <c r="L115" i="1"/>
  <c r="L112" i="1"/>
  <c r="L95" i="1"/>
  <c r="L20" i="1" s="1"/>
  <c r="L92" i="1"/>
  <c r="L82" i="1"/>
  <c r="L80" i="1" s="1"/>
  <c r="L79" i="1" s="1"/>
  <c r="L74" i="1" s="1"/>
  <c r="L71" i="1"/>
  <c r="L69" i="1"/>
  <c r="L64" i="1"/>
  <c r="L62" i="1"/>
  <c r="L57" i="1"/>
  <c r="L50" i="1"/>
  <c r="L28" i="1"/>
  <c r="L25" i="1" s="1"/>
  <c r="L24" i="1" s="1"/>
  <c r="J132" i="1"/>
  <c r="J127" i="1"/>
  <c r="J122" i="1"/>
  <c r="J117" i="1"/>
  <c r="J115" i="1"/>
  <c r="J112" i="1"/>
  <c r="J95" i="1"/>
  <c r="J20" i="1" s="1"/>
  <c r="J92" i="1"/>
  <c r="J82" i="1"/>
  <c r="J80" i="1" s="1"/>
  <c r="J79" i="1" s="1"/>
  <c r="J74" i="1" s="1"/>
  <c r="J71" i="1"/>
  <c r="J69" i="1"/>
  <c r="J64" i="1"/>
  <c r="J62" i="1"/>
  <c r="J57" i="1"/>
  <c r="J50" i="1"/>
  <c r="J28" i="1"/>
  <c r="J25" i="1" s="1"/>
  <c r="J24" i="1" s="1"/>
  <c r="G132" i="1"/>
  <c r="G127" i="1"/>
  <c r="AF127" i="1" s="1"/>
  <c r="G122" i="1"/>
  <c r="G117" i="1"/>
  <c r="G115" i="1"/>
  <c r="AF115" i="1" s="1"/>
  <c r="G112" i="1"/>
  <c r="G95" i="1"/>
  <c r="G20" i="1" s="1"/>
  <c r="G92" i="1"/>
  <c r="G82" i="1"/>
  <c r="G80" i="1" s="1"/>
  <c r="G79" i="1" s="1"/>
  <c r="G74" i="1" s="1"/>
  <c r="G71" i="1"/>
  <c r="G69" i="1"/>
  <c r="G64" i="1"/>
  <c r="G62" i="1"/>
  <c r="G57" i="1"/>
  <c r="AF57" i="1" s="1"/>
  <c r="G50" i="1"/>
  <c r="G28" i="1"/>
  <c r="G25" i="1" s="1"/>
  <c r="G24" i="1" s="1"/>
  <c r="AF24" i="1" s="1"/>
  <c r="E50" i="1"/>
  <c r="E57" i="1"/>
  <c r="AD57" i="1" s="1"/>
  <c r="E64" i="1"/>
  <c r="AD64" i="1" s="1"/>
  <c r="E69" i="1"/>
  <c r="AD69" i="1" s="1"/>
  <c r="E71" i="1"/>
  <c r="E82" i="1"/>
  <c r="E80" i="1" s="1"/>
  <c r="E79" i="1" s="1"/>
  <c r="E74" i="1" s="1"/>
  <c r="E95" i="1"/>
  <c r="E132" i="1"/>
  <c r="E127" i="1"/>
  <c r="AD127" i="1" s="1"/>
  <c r="E122" i="1"/>
  <c r="E117" i="1"/>
  <c r="AD117" i="1" s="1"/>
  <c r="E115" i="1"/>
  <c r="AD115" i="1" s="1"/>
  <c r="E112" i="1"/>
  <c r="E92" i="1"/>
  <c r="E62" i="1"/>
  <c r="E28" i="1"/>
  <c r="E25" i="1" s="1"/>
  <c r="E24" i="1" s="1"/>
  <c r="AD24" i="1" s="1"/>
  <c r="E20" i="1"/>
  <c r="G49" i="1" l="1"/>
  <c r="J49" i="1"/>
  <c r="L49" i="1"/>
  <c r="O49" i="1"/>
  <c r="AA49" i="1"/>
  <c r="AA48" i="1" s="1"/>
  <c r="AA18" i="1" s="1"/>
  <c r="AF50" i="1"/>
  <c r="V49" i="1"/>
  <c r="AF49" i="1" s="1"/>
  <c r="J61" i="1"/>
  <c r="J60" i="1" s="1"/>
  <c r="J48" i="1" s="1"/>
  <c r="L61" i="1"/>
  <c r="L60" i="1" s="1"/>
  <c r="O48" i="1"/>
  <c r="O18" i="1" s="1"/>
  <c r="O61" i="1"/>
  <c r="O60" i="1" s="1"/>
  <c r="T61" i="1"/>
  <c r="T60" i="1" s="1"/>
  <c r="T48" i="1" s="1"/>
  <c r="T18" i="1" s="1"/>
  <c r="Y61" i="1"/>
  <c r="Y60" i="1" s="1"/>
  <c r="E61" i="1"/>
  <c r="AD74" i="1"/>
  <c r="AF74" i="1"/>
  <c r="AD80" i="1"/>
  <c r="Y48" i="1"/>
  <c r="Y18" i="1" s="1"/>
  <c r="AF82" i="1"/>
  <c r="AF80" i="1"/>
  <c r="AF79" i="1"/>
  <c r="AD82" i="1"/>
  <c r="AD79" i="1"/>
  <c r="AD20" i="1"/>
  <c r="AD95" i="1"/>
  <c r="AF20" i="1"/>
  <c r="AF95" i="1"/>
  <c r="J111" i="1"/>
  <c r="J22" i="1" s="1"/>
  <c r="AD122" i="1"/>
  <c r="AF122" i="1"/>
  <c r="L111" i="1"/>
  <c r="L22" i="1" s="1"/>
  <c r="Q111" i="1"/>
  <c r="Q22" i="1" s="1"/>
  <c r="T111" i="1"/>
  <c r="T22" i="1" s="1"/>
  <c r="O111" i="1"/>
  <c r="O22" i="1" s="1"/>
  <c r="E111" i="1"/>
  <c r="E22" i="1" s="1"/>
  <c r="G111" i="1"/>
  <c r="G22" i="1" s="1"/>
  <c r="AD132" i="1"/>
  <c r="AF132" i="1"/>
  <c r="V111" i="1"/>
  <c r="V22" i="1" s="1"/>
  <c r="AA111" i="1"/>
  <c r="AA22" i="1" s="1"/>
  <c r="V61" i="1"/>
  <c r="V60" i="1" s="1"/>
  <c r="V48" i="1" s="1"/>
  <c r="V18" i="1" s="1"/>
  <c r="Q61" i="1"/>
  <c r="Q60" i="1" s="1"/>
  <c r="Q48" i="1" s="1"/>
  <c r="L48" i="1"/>
  <c r="L18" i="1" s="1"/>
  <c r="AD28" i="1"/>
  <c r="AD25" i="1"/>
  <c r="AF28" i="1"/>
  <c r="AF25" i="1"/>
  <c r="AA61" i="1"/>
  <c r="AA60" i="1" s="1"/>
  <c r="AF69" i="1"/>
  <c r="AD50" i="1"/>
  <c r="AF64" i="1"/>
  <c r="G61" i="1"/>
  <c r="AA17" i="1"/>
  <c r="Y17" i="1"/>
  <c r="V17" i="1"/>
  <c r="T17" i="1"/>
  <c r="Q17" i="1"/>
  <c r="O17" i="1"/>
  <c r="L17" i="1"/>
  <c r="J17" i="1"/>
  <c r="G17" i="1"/>
  <c r="E49" i="1"/>
  <c r="AD49" i="1" s="1"/>
  <c r="E17" i="1"/>
  <c r="J18" i="1" l="1"/>
  <c r="J16" i="1" s="1"/>
  <c r="J23" i="1"/>
  <c r="L23" i="1"/>
  <c r="AD61" i="1"/>
  <c r="E60" i="1"/>
  <c r="AD60" i="1" s="1"/>
  <c r="Y16" i="1"/>
  <c r="T23" i="1"/>
  <c r="Y23" i="1"/>
  <c r="O23" i="1"/>
  <c r="L16" i="1"/>
  <c r="T16" i="1"/>
  <c r="AD22" i="1"/>
  <c r="O16" i="1"/>
  <c r="AF22" i="1"/>
  <c r="AD111" i="1"/>
  <c r="AF111" i="1"/>
  <c r="Q18" i="1"/>
  <c r="Q23" i="1"/>
  <c r="Q16" i="1"/>
  <c r="AA16" i="1"/>
  <c r="AD17" i="1"/>
  <c r="AF17" i="1"/>
  <c r="AA23" i="1"/>
  <c r="V16" i="1"/>
  <c r="G60" i="1"/>
  <c r="AF61" i="1"/>
  <c r="V23" i="1"/>
  <c r="E48" i="1"/>
  <c r="AD48" i="1" s="1"/>
  <c r="AF60" i="1" l="1"/>
  <c r="G48" i="1"/>
  <c r="E18" i="1"/>
  <c r="E23" i="1"/>
  <c r="AD23" i="1" s="1"/>
  <c r="G18" i="1" l="1"/>
  <c r="AF48" i="1"/>
  <c r="G23" i="1"/>
  <c r="AF23" i="1" s="1"/>
  <c r="E16" i="1"/>
  <c r="AD16" i="1" s="1"/>
  <c r="AD18" i="1"/>
  <c r="AF18" i="1" l="1"/>
  <c r="G16" i="1"/>
  <c r="AF16" i="1" s="1"/>
</calcChain>
</file>

<file path=xl/sharedStrings.xml><?xml version="1.0" encoding="utf-8"?>
<sst xmlns="http://schemas.openxmlformats.org/spreadsheetml/2006/main" count="2266" uniqueCount="266">
  <si>
    <t>Приложение  № 8</t>
  </si>
  <si>
    <t>к приказу Минэнерго России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</si>
  <si>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</si>
  <si>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</si>
  <si>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</si>
  <si>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</si>
  <si>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</si>
  <si>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Диспетчерское наименование</t>
  </si>
  <si>
    <t>Вывод объектов инвестиционной деятельности (мощностей) из эксплуатации</t>
  </si>
  <si>
    <t>2020 год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</si>
  <si>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</si>
  <si>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</si>
  <si>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</si>
  <si>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</si>
  <si>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</si>
  <si>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</si>
  <si>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</si>
  <si>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</si>
  <si>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</si>
  <si>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</si>
  <si>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</si>
  <si>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</si>
  <si>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</si>
  <si>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</si>
  <si>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</si>
  <si>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</si>
  <si>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</si>
  <si>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</si>
  <si>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</si>
  <si>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</si>
  <si>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</si>
  <si>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</si>
  <si>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</si>
  <si>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</si>
  <si>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</si>
  <si>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</si>
  <si>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</si>
  <si>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</si>
  <si>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</si>
  <si>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</si>
  <si>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</si>
  <si>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</si>
  <si>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</si>
  <si>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</si>
  <si>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</si>
  <si>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</si>
  <si>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</si>
  <si>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</si>
  <si>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</si>
  <si>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</si>
  <si>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</si>
  <si>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</si>
  <si>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</si>
  <si>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</si>
  <si>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</si>
  <si>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</si>
  <si>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</si>
  <si>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</si>
  <si>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</si>
  <si>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</si>
  <si>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</si>
  <si>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</si>
  <si>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</si>
  <si>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</si>
  <si>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</si>
  <si>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</si>
  <si>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</si>
  <si>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</si>
  <si>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</si>
  <si>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</si>
  <si>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</si>
  <si>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</si>
  <si>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</si>
  <si>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</si>
  <si>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</si>
  <si>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</si>
  <si>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</si>
  <si>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</si>
  <si>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</si>
  <si>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</si>
  <si>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</si>
  <si>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</si>
  <si>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</si>
  <si>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</si>
  <si>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</si>
  <si>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</si>
  <si>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</si>
  <si>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</si>
  <si>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</si>
  <si>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</si>
  <si>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</si>
  <si>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</si>
  <si>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</si>
  <si>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</si>
  <si>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</si>
  <si>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</si>
  <si>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</si>
  <si>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</si>
  <si>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</si>
  <si>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</si>
  <si>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</si>
  <si>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</si>
  <si>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</si>
  <si>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</si>
  <si>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</si>
  <si>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</si>
  <si>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</si>
  <si>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</si>
  <si>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</si>
  <si>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</si>
  <si>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</si>
  <si>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</si>
  <si>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</si>
  <si>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</si>
  <si>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</si>
  <si>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</si>
  <si>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</si>
  <si>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</si>
  <si>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</si>
  <si>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</si>
  <si>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</si>
  <si>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</si>
  <si>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</si>
  <si>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</si>
  <si>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</si>
  <si>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</si>
  <si>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</si>
  <si>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</si>
  <si>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</si>
  <si>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</si>
  <si>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</si>
  <si>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</si>
  <si>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</si>
  <si>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</si>
  <si>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</si>
  <si>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</si>
  <si>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</si>
  <si>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</si>
  <si>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</si>
  <si>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</si>
  <si>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</si>
  <si>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</si>
  <si>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</si>
  <si>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</si>
  <si>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</si>
  <si>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ОАО "Кинешемская ГЭС"</t>
  </si>
  <si>
    <t>ОАО "Кинешемская ГЭС"</t>
  </si>
  <si>
    <t>1.1.1.3.1</t>
  </si>
  <si>
    <t>1.1.3.1.1</t>
  </si>
  <si>
    <t>1.1.3.1.2</t>
  </si>
  <si>
    <t>1.1.3.1.3</t>
  </si>
  <si>
    <t>1.1.3.2.1</t>
  </si>
  <si>
    <t>1.1.3.2.2</t>
  </si>
  <si>
    <t>1.1.3.2.3</t>
  </si>
  <si>
    <t xml:space="preserve">Реконструкция Оборудования ТП </t>
  </si>
  <si>
    <t>1.2.1.2.1</t>
  </si>
  <si>
    <t>1.2.2.1.0</t>
  </si>
  <si>
    <t>1.2.2.1.1</t>
  </si>
  <si>
    <t>1.2.2.1.3</t>
  </si>
  <si>
    <t>1.2.2.1.4</t>
  </si>
  <si>
    <t>1.2.2.1.5</t>
  </si>
  <si>
    <t xml:space="preserve">Реконструкция ВЛ 0,4 кВ </t>
  </si>
  <si>
    <t>1.2.3.5.1</t>
  </si>
  <si>
    <t>1.6.1</t>
  </si>
  <si>
    <t>1.6.2.</t>
  </si>
  <si>
    <t>1.6.3.</t>
  </si>
  <si>
    <t>Трансформаторы  ТМГ 400/6-0,4 Y/Yн-0, ТМГ 11-250/6/0.4 Y/Yн-0</t>
  </si>
  <si>
    <t>1.6.4.</t>
  </si>
  <si>
    <t>1.6.5.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</si>
  <si>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</si>
  <si>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</si>
  <si>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</si>
  <si>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</si>
  <si>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</si>
  <si>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1.1.1.3.2</t>
  </si>
  <si>
    <t>1.2.1.1.1</t>
  </si>
  <si>
    <t>1.2.1.1.4</t>
  </si>
  <si>
    <t>1.2.1.1.5</t>
  </si>
  <si>
    <t>1.2.2.1.1.1</t>
  </si>
  <si>
    <t>1.4.1</t>
  </si>
  <si>
    <t>1.4.2</t>
  </si>
  <si>
    <t>1.4.3</t>
  </si>
  <si>
    <t>1.4.5</t>
  </si>
  <si>
    <t>Строительство комплектной трансформаторной подстанции с трансформатором ТМГ 250 кВа</t>
  </si>
  <si>
    <t>1.6.6.</t>
  </si>
  <si>
    <t>Реконстркуция крыш производственных зданий - замена на скатные крыши</t>
  </si>
  <si>
    <t>Кудрявцев В.В.</t>
  </si>
  <si>
    <t>от «05» мая 2016 г. №380</t>
  </si>
  <si>
    <t>Год раскрытия информации: 2020 год</t>
  </si>
  <si>
    <t>Вывод объектов инвестиционной деятельности (мощностей) из эксплуатации в 2021 году</t>
  </si>
  <si>
    <t>план</t>
  </si>
  <si>
    <t>2022 год</t>
  </si>
  <si>
    <t>2023 год</t>
  </si>
  <si>
    <t>2024 год</t>
  </si>
  <si>
    <t>2025 год</t>
  </si>
  <si>
    <t>1.1.1.3.3</t>
  </si>
  <si>
    <t>1.1.1.3.4</t>
  </si>
  <si>
    <t>Реконструкция Оборудования ТП  №4Т - замена  оборудования РУ-0,4 кВ на ЩО-70 (Вв-Лин + Лин)</t>
  </si>
  <si>
    <t>Реконструкция КТП №89 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</si>
  <si>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</si>
  <si>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1.2.2.1.0.1</t>
  </si>
  <si>
    <t xml:space="preserve">2021 год </t>
  </si>
  <si>
    <t>Реконструкция ВЛЭП  - с целью перевода эл.сетей 0,23 кВ до уровня напряжения  0,4 кВ с применением  СИП и ж/б стоек СВ95, СВ110</t>
  </si>
  <si>
    <t>1.2.2.1.2</t>
  </si>
  <si>
    <t xml:space="preserve">2022 год </t>
  </si>
  <si>
    <t>1.2.3.5.1.1</t>
  </si>
  <si>
    <t>1.2.3.5.1.2</t>
  </si>
  <si>
    <t>1.2.3.5.1.2.2</t>
  </si>
  <si>
    <t>с GSM каналом</t>
  </si>
  <si>
    <t>1.2.3.5.1.3</t>
  </si>
  <si>
    <t xml:space="preserve">замена трансформаторов тока в вводно-учетных устройствах </t>
  </si>
  <si>
    <t xml:space="preserve">2020 год </t>
  </si>
  <si>
    <t>Строительство ВЛИ-0,4 кВ для перевода части нагрузки с ТП№35 на вновь вводимую КТПН-ТВ-250/6/0,4</t>
  </si>
  <si>
    <t>Строительство ВЛИ-0,4 кВ для перевода части нагрузки с ТП№37 на вновь вводимую КТПН-ТВ-250/6/0,4</t>
  </si>
  <si>
    <t xml:space="preserve">2023 год </t>
  </si>
  <si>
    <t>Строительство КЛ-6 кВ от ТП№136 до ТП№30 АСБ-3х120, 450 м; установка ячеек КСО с выключателем нагрузки в ТП№136, ТП№30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</si>
  <si>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</si>
  <si>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</si>
  <si>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</si>
  <si>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</si>
  <si>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</si>
  <si>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 xml:space="preserve">ГАЗ 27527 Соболь Комби </t>
  </si>
  <si>
    <t>1.6.0.2.</t>
  </si>
  <si>
    <t>Приобретение основных средств - 2021</t>
  </si>
  <si>
    <t>Приобретение основных средств 2022</t>
  </si>
  <si>
    <t>1.6.2.1.</t>
  </si>
  <si>
    <t>1.6.2.2.</t>
  </si>
  <si>
    <t xml:space="preserve">электротельфер г/п 3,5т  </t>
  </si>
  <si>
    <t>1.6.2.4.</t>
  </si>
  <si>
    <t>сервер предприятия</t>
  </si>
  <si>
    <t>Приобретение основных средств 2023</t>
  </si>
  <si>
    <t>1.6.3.2</t>
  </si>
  <si>
    <t>1.6.3.3</t>
  </si>
  <si>
    <t>Приобретение основных средств 2024</t>
  </si>
  <si>
    <t>1.6.4.2.</t>
  </si>
  <si>
    <t>Приобретение основных средств 2025</t>
  </si>
  <si>
    <t>н/д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</si>
  <si>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</si>
  <si>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</si>
  <si>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</si>
  <si>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</si>
  <si>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K_2023-RO-TP-4T</t>
  </si>
  <si>
    <t>K_2023-RO-KTP-89</t>
  </si>
  <si>
    <t>J_1.2.1.2.1</t>
  </si>
  <si>
    <t>K_1.2.2.1.1.1</t>
  </si>
  <si>
    <t>K_2021-R-VL-SIP-0,4</t>
  </si>
  <si>
    <t>K_AICKYE</t>
  </si>
  <si>
    <t>K_AICKYE-1F</t>
  </si>
  <si>
    <t>K_AICKYE-3F</t>
  </si>
  <si>
    <t>K_AICKYE-3F-GSM</t>
  </si>
  <si>
    <t>K_ AICKYE-TT</t>
  </si>
  <si>
    <t>K_1.4.6</t>
  </si>
  <si>
    <t>K_2021-S-VLI-0,4KV-37</t>
  </si>
  <si>
    <t>K_2021-S-VLI-0,4KV-35</t>
  </si>
  <si>
    <t>K_2023-S-KL-6KV-TP136</t>
  </si>
  <si>
    <t>K_1.6.5.2</t>
  </si>
  <si>
    <t>K_1.6.5.3</t>
  </si>
  <si>
    <t>K_2022-TELFER</t>
  </si>
  <si>
    <t>K_2022-SERVER</t>
  </si>
  <si>
    <t>K_2023-KOMBI</t>
  </si>
  <si>
    <t>K_2023-TELFER</t>
  </si>
  <si>
    <t>K_2024-GASEL</t>
  </si>
  <si>
    <t>K_1.6.6.1.</t>
  </si>
  <si>
    <t>Установка по осушке трансформаторного масла УФОМ</t>
  </si>
  <si>
    <t>K_2022-YFOM</t>
  </si>
  <si>
    <t>«Газель – Next»фермер- бортовой с двухрядной кабиной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</si>
</sst>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0"/>
    <numFmt numFmtId="166" formatCode="0.0000"/>
    <numFmt numFmtId="167" formatCode="#,##0.0000"/>
  </numFmts>
  <fonts count="24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1" fillId="0" borderId="0"/>
    <xf numFmtId="0" fontId="7" fillId="0" borderId="0"/>
  </cellStyleXfs>
  <cellXfs count="130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13" fillId="5" borderId="0" xfId="7" applyFont="1" applyFill="1" applyAlignment="1">
      <alignment horizontal="right" vertical="center"/>
    </xf>
    <xf numFmtId="0" fontId="13" fillId="5" borderId="0" xfId="7" applyFont="1" applyFill="1" applyAlignment="1">
      <alignment vertical="center"/>
    </xf>
    <xf numFmtId="49" fontId="5" fillId="5" borderId="0" xfId="4" applyNumberFormat="1" applyFont="1" applyFill="1" applyBorder="1" applyAlignment="1">
      <alignment horizontal="center" vertical="center"/>
    </xf>
    <xf numFmtId="49" fontId="6" fillId="5" borderId="0" xfId="0" applyNumberFormat="1" applyFont="1" applyFill="1" applyBorder="1" applyAlignment="1">
      <alignment horizontal="left" vertical="center" wrapText="1"/>
    </xf>
    <xf numFmtId="0" fontId="5" fillId="5" borderId="0" xfId="4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" fillId="4" borderId="0" xfId="0" applyFont="1" applyFill="1"/>
    <xf numFmtId="0" fontId="10" fillId="0" borderId="0" xfId="4" applyFont="1" applyFill="1" applyAlignment="1">
      <alignment horizontal="center" vertical="top"/>
    </xf>
    <xf numFmtId="4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0" fontId="15" fillId="0" borderId="0" xfId="0" applyFont="1"/>
    <xf numFmtId="49" fontId="16" fillId="4" borderId="1" xfId="3" applyNumberFormat="1" applyFont="1" applyFill="1" applyBorder="1" applyAlignment="1">
      <alignment horizontal="center" vertical="center" textRotation="90" wrapText="1"/>
    </xf>
    <xf numFmtId="49" fontId="17" fillId="0" borderId="1" xfId="3" applyNumberFormat="1" applyFont="1" applyFill="1" applyBorder="1" applyAlignment="1">
      <alignment horizontal="center" vertical="center"/>
    </xf>
    <xf numFmtId="49" fontId="17" fillId="4" borderId="1" xfId="3" applyNumberFormat="1" applyFont="1" applyFill="1" applyBorder="1" applyAlignment="1">
      <alignment horizontal="center" vertical="center"/>
    </xf>
    <xf numFmtId="0" fontId="1" fillId="5" borderId="0" xfId="0" applyFont="1" applyFill="1"/>
    <xf numFmtId="0" fontId="3" fillId="5" borderId="0" xfId="0" applyFont="1" applyFill="1" applyAlignment="1">
      <alignment horizontal="center"/>
    </xf>
    <xf numFmtId="0" fontId="10" fillId="5" borderId="0" xfId="4" applyFont="1" applyFill="1" applyAlignment="1">
      <alignment horizontal="center" vertical="top"/>
    </xf>
    <xf numFmtId="49" fontId="16" fillId="5" borderId="1" xfId="3" applyNumberFormat="1" applyFont="1" applyFill="1" applyBorder="1" applyAlignment="1">
      <alignment horizontal="center" vertical="center" textRotation="90" wrapText="1"/>
    </xf>
    <xf numFmtId="49" fontId="17" fillId="5" borderId="1" xfId="3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/>
    </xf>
    <xf numFmtId="49" fontId="3" fillId="5" borderId="0" xfId="0" applyNumberFormat="1" applyFont="1" applyFill="1" applyBorder="1" applyAlignment="1">
      <alignment horizontal="center" vertical="center" wrapText="1"/>
    </xf>
    <xf numFmtId="4" fontId="3" fillId="5" borderId="0" xfId="0" applyNumberFormat="1" applyFont="1" applyFill="1" applyBorder="1" applyAlignment="1">
      <alignment horizontal="center" vertical="center"/>
    </xf>
    <xf numFmtId="49" fontId="3" fillId="5" borderId="0" xfId="0" applyNumberFormat="1" applyFont="1" applyFill="1" applyBorder="1" applyAlignment="1">
      <alignment horizontal="center" vertical="center"/>
    </xf>
    <xf numFmtId="0" fontId="13" fillId="5" borderId="0" xfId="0" applyFont="1" applyFill="1" applyAlignment="1">
      <alignment vertical="center"/>
    </xf>
    <xf numFmtId="0" fontId="14" fillId="5" borderId="0" xfId="6" applyFont="1" applyFill="1" applyBorder="1" applyAlignment="1">
      <alignment horizontal="center"/>
    </xf>
    <xf numFmtId="0" fontId="14" fillId="5" borderId="0" xfId="6" applyFont="1" applyFill="1" applyBorder="1" applyAlignment="1"/>
    <xf numFmtId="0" fontId="15" fillId="5" borderId="0" xfId="0" applyFont="1" applyFill="1"/>
    <xf numFmtId="49" fontId="18" fillId="5" borderId="1" xfId="4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left" vertical="center" wrapText="1"/>
    </xf>
    <xf numFmtId="49" fontId="18" fillId="4" borderId="1" xfId="4" applyNumberFormat="1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left" vertical="center" wrapText="1"/>
    </xf>
    <xf numFmtId="49" fontId="19" fillId="2" borderId="1" xfId="4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49" fontId="18" fillId="2" borderId="1" xfId="4" applyNumberFormat="1" applyFont="1" applyFill="1" applyBorder="1" applyAlignment="1">
      <alignment horizontal="center" vertical="center" wrapText="1"/>
    </xf>
    <xf numFmtId="49" fontId="19" fillId="3" borderId="1" xfId="4" applyNumberFormat="1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left" vertical="center" wrapText="1"/>
    </xf>
    <xf numFmtId="49" fontId="18" fillId="3" borderId="1" xfId="4" applyNumberFormat="1" applyFont="1" applyFill="1" applyBorder="1" applyAlignment="1">
      <alignment horizontal="center" vertical="center" wrapText="1"/>
    </xf>
    <xf numFmtId="49" fontId="19" fillId="4" borderId="1" xfId="4" applyNumberFormat="1" applyFont="1" applyFill="1" applyBorder="1" applyAlignment="1">
      <alignment horizontal="center" vertical="center" wrapText="1"/>
    </xf>
    <xf numFmtId="49" fontId="19" fillId="5" borderId="1" xfId="4" applyNumberFormat="1" applyFont="1" applyFill="1" applyBorder="1" applyAlignment="1">
      <alignment horizontal="center" vertical="center" wrapText="1"/>
    </xf>
    <xf numFmtId="0" fontId="14" fillId="5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left" vertical="center" wrapText="1"/>
    </xf>
    <xf numFmtId="49" fontId="19" fillId="0" borderId="1" xfId="4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49" fontId="19" fillId="7" borderId="1" xfId="4" applyNumberFormat="1" applyFont="1" applyFill="1" applyBorder="1" applyAlignment="1">
      <alignment horizontal="center" vertical="center" wrapText="1"/>
    </xf>
    <xf numFmtId="49" fontId="15" fillId="7" borderId="1" xfId="0" applyNumberFormat="1" applyFont="1" applyFill="1" applyBorder="1" applyAlignment="1">
      <alignment horizontal="left" vertical="center" wrapText="1"/>
    </xf>
    <xf numFmtId="49" fontId="15" fillId="5" borderId="1" xfId="0" applyNumberFormat="1" applyFont="1" applyFill="1" applyBorder="1" applyAlignment="1">
      <alignment horizontal="left" vertical="center" wrapText="1"/>
    </xf>
    <xf numFmtId="0" fontId="15" fillId="5" borderId="1" xfId="5" applyFont="1" applyFill="1" applyBorder="1" applyAlignment="1">
      <alignment horizontal="left" vertical="center" wrapText="1"/>
    </xf>
    <xf numFmtId="49" fontId="19" fillId="6" borderId="1" xfId="4" applyNumberFormat="1" applyFont="1" applyFill="1" applyBorder="1" applyAlignment="1">
      <alignment horizontal="center" vertical="center" wrapText="1"/>
    </xf>
    <xf numFmtId="49" fontId="14" fillId="6" borderId="1" xfId="0" applyNumberFormat="1" applyFont="1" applyFill="1" applyBorder="1" applyAlignment="1">
      <alignment horizontal="left" vertical="center" wrapText="1"/>
    </xf>
    <xf numFmtId="49" fontId="18" fillId="6" borderId="1" xfId="4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5" fillId="6" borderId="1" xfId="5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left" vertical="center" wrapText="1"/>
    </xf>
    <xf numFmtId="49" fontId="5" fillId="5" borderId="1" xfId="4" applyNumberFormat="1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>
      <alignment horizontal="left" vertical="center" wrapText="1"/>
    </xf>
    <xf numFmtId="49" fontId="20" fillId="5" borderId="1" xfId="4" applyNumberFormat="1" applyFont="1" applyFill="1" applyBorder="1" applyAlignment="1">
      <alignment horizontal="center" vertical="center" wrapText="1"/>
    </xf>
    <xf numFmtId="0" fontId="21" fillId="5" borderId="1" xfId="0" applyNumberFormat="1" applyFont="1" applyFill="1" applyBorder="1" applyAlignment="1">
      <alignment horizontal="right" vertical="center" wrapText="1"/>
    </xf>
    <xf numFmtId="0" fontId="6" fillId="5" borderId="1" xfId="0" applyNumberFormat="1" applyFont="1" applyFill="1" applyBorder="1" applyAlignment="1">
      <alignment horizontal="right" vertical="center" wrapText="1"/>
    </xf>
    <xf numFmtId="49" fontId="19" fillId="8" borderId="1" xfId="4" applyNumberFormat="1" applyFont="1" applyFill="1" applyBorder="1" applyAlignment="1">
      <alignment horizontal="center" vertical="center" wrapText="1"/>
    </xf>
    <xf numFmtId="49" fontId="15" fillId="8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 applyProtection="1">
      <alignment horizontal="left" vertical="center" wrapText="1"/>
      <protection locked="0"/>
    </xf>
    <xf numFmtId="164" fontId="14" fillId="4" borderId="1" xfId="0" applyNumberFormat="1" applyFont="1" applyFill="1" applyBorder="1" applyAlignment="1">
      <alignment horizontal="center" vertical="center" wrapText="1"/>
    </xf>
    <xf numFmtId="165" fontId="14" fillId="4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166" fontId="15" fillId="3" borderId="1" xfId="0" applyNumberFormat="1" applyFont="1" applyFill="1" applyBorder="1" applyAlignment="1">
      <alignment horizontal="center" vertical="center" wrapText="1"/>
    </xf>
    <xf numFmtId="166" fontId="15" fillId="4" borderId="1" xfId="0" applyNumberFormat="1" applyFont="1" applyFill="1" applyBorder="1" applyAlignment="1">
      <alignment horizontal="center" vertical="center" wrapText="1"/>
    </xf>
    <xf numFmtId="166" fontId="15" fillId="7" borderId="1" xfId="0" applyNumberFormat="1" applyFont="1" applyFill="1" applyBorder="1" applyAlignment="1">
      <alignment horizontal="center" vertical="center" wrapText="1"/>
    </xf>
    <xf numFmtId="166" fontId="14" fillId="4" borderId="1" xfId="0" applyNumberFormat="1" applyFont="1" applyFill="1" applyBorder="1" applyAlignment="1">
      <alignment horizontal="center" vertical="center" wrapText="1"/>
    </xf>
    <xf numFmtId="165" fontId="15" fillId="3" borderId="1" xfId="0" applyNumberFormat="1" applyFont="1" applyFill="1" applyBorder="1" applyAlignment="1">
      <alignment horizontal="center" vertical="center" wrapText="1"/>
    </xf>
    <xf numFmtId="165" fontId="15" fillId="6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65" fontId="15" fillId="4" borderId="1" xfId="0" applyNumberFormat="1" applyFont="1" applyFill="1" applyBorder="1" applyAlignment="1">
      <alignment horizontal="center" vertical="center" wrapText="1"/>
    </xf>
    <xf numFmtId="165" fontId="22" fillId="4" borderId="1" xfId="0" applyNumberFormat="1" applyFont="1" applyFill="1" applyBorder="1" applyAlignment="1">
      <alignment horizontal="center" vertical="center" wrapText="1"/>
    </xf>
    <xf numFmtId="167" fontId="14" fillId="4" borderId="1" xfId="0" applyNumberFormat="1" applyFont="1" applyFill="1" applyBorder="1" applyAlignment="1">
      <alignment horizontal="center" vertical="center" wrapText="1"/>
    </xf>
    <xf numFmtId="4" fontId="23" fillId="5" borderId="1" xfId="0" applyNumberFormat="1" applyFont="1" applyFill="1" applyBorder="1" applyAlignment="1">
      <alignment horizontal="center" vertical="center"/>
    </xf>
    <xf numFmtId="49" fontId="18" fillId="5" borderId="5" xfId="4" applyNumberFormat="1" applyFont="1" applyFill="1" applyBorder="1" applyAlignment="1">
      <alignment horizontal="center" vertical="center"/>
    </xf>
    <xf numFmtId="49" fontId="18" fillId="9" borderId="5" xfId="4" applyNumberFormat="1" applyFont="1" applyFill="1" applyBorder="1" applyAlignment="1">
      <alignment horizontal="center" vertical="center"/>
    </xf>
    <xf numFmtId="49" fontId="18" fillId="2" borderId="5" xfId="4" applyNumberFormat="1" applyFont="1" applyFill="1" applyBorder="1" applyAlignment="1">
      <alignment horizontal="center" vertical="center"/>
    </xf>
    <xf numFmtId="49" fontId="18" fillId="3" borderId="5" xfId="4" applyNumberFormat="1" applyFont="1" applyFill="1" applyBorder="1" applyAlignment="1">
      <alignment horizontal="center" vertical="center"/>
    </xf>
    <xf numFmtId="49" fontId="18" fillId="4" borderId="5" xfId="4" applyNumberFormat="1" applyFont="1" applyFill="1" applyBorder="1" applyAlignment="1">
      <alignment horizontal="center" vertical="center"/>
    </xf>
    <xf numFmtId="0" fontId="18" fillId="5" borderId="5" xfId="4" applyNumberFormat="1" applyFont="1" applyFill="1" applyBorder="1" applyAlignment="1">
      <alignment horizontal="center" vertical="center"/>
    </xf>
    <xf numFmtId="0" fontId="19" fillId="5" borderId="5" xfId="4" applyNumberFormat="1" applyFont="1" applyFill="1" applyBorder="1" applyAlignment="1">
      <alignment horizontal="center" vertical="center"/>
    </xf>
    <xf numFmtId="49" fontId="18" fillId="0" borderId="5" xfId="4" applyNumberFormat="1" applyFont="1" applyFill="1" applyBorder="1" applyAlignment="1">
      <alignment horizontal="center" vertical="center"/>
    </xf>
    <xf numFmtId="0" fontId="19" fillId="7" borderId="5" xfId="4" applyNumberFormat="1" applyFont="1" applyFill="1" applyBorder="1" applyAlignment="1">
      <alignment horizontal="center" vertical="center"/>
    </xf>
    <xf numFmtId="49" fontId="19" fillId="5" borderId="5" xfId="4" applyNumberFormat="1" applyFont="1" applyFill="1" applyBorder="1" applyAlignment="1">
      <alignment horizontal="center" vertical="center"/>
    </xf>
    <xf numFmtId="49" fontId="18" fillId="6" borderId="5" xfId="4" applyNumberFormat="1" applyFont="1" applyFill="1" applyBorder="1" applyAlignment="1">
      <alignment horizontal="center" vertical="center"/>
    </xf>
    <xf numFmtId="0" fontId="18" fillId="2" borderId="5" xfId="4" applyNumberFormat="1" applyFont="1" applyFill="1" applyBorder="1" applyAlignment="1">
      <alignment horizontal="center" vertical="center"/>
    </xf>
    <xf numFmtId="0" fontId="18" fillId="4" borderId="5" xfId="4" applyNumberFormat="1" applyFont="1" applyFill="1" applyBorder="1" applyAlignment="1">
      <alignment horizontal="center" vertical="center"/>
    </xf>
    <xf numFmtId="0" fontId="5" fillId="5" borderId="5" xfId="4" applyNumberFormat="1" applyFont="1" applyFill="1" applyBorder="1" applyAlignment="1">
      <alignment horizontal="center" vertical="center"/>
    </xf>
    <xf numFmtId="49" fontId="18" fillId="2" borderId="6" xfId="4" applyNumberFormat="1" applyFont="1" applyFill="1" applyBorder="1" applyAlignment="1">
      <alignment horizontal="center" vertical="center"/>
    </xf>
    <xf numFmtId="0" fontId="19" fillId="8" borderId="6" xfId="4" applyNumberFormat="1" applyFont="1" applyFill="1" applyBorder="1" applyAlignment="1">
      <alignment horizontal="left" vertical="center"/>
    </xf>
    <xf numFmtId="0" fontId="19" fillId="2" borderId="6" xfId="4" applyNumberFormat="1" applyFont="1" applyFill="1" applyBorder="1" applyAlignment="1">
      <alignment horizontal="left" vertical="center"/>
    </xf>
    <xf numFmtId="0" fontId="19" fillId="5" borderId="5" xfId="4" applyNumberFormat="1" applyFont="1" applyFill="1" applyBorder="1" applyAlignment="1">
      <alignment horizontal="left" vertical="center"/>
    </xf>
    <xf numFmtId="0" fontId="19" fillId="5" borderId="5" xfId="4" applyNumberFormat="1" applyFont="1" applyFill="1" applyBorder="1" applyAlignment="1">
      <alignment horizontal="left" vertical="center" wrapText="1"/>
    </xf>
    <xf numFmtId="49" fontId="18" fillId="2" borderId="5" xfId="4" applyNumberFormat="1" applyFont="1" applyFill="1" applyBorder="1" applyAlignment="1">
      <alignment horizontal="left" vertical="center"/>
    </xf>
    <xf numFmtId="0" fontId="5" fillId="5" borderId="1" xfId="4" applyNumberFormat="1" applyFont="1" applyFill="1" applyBorder="1" applyAlignment="1">
      <alignment horizontal="left" vertical="center"/>
    </xf>
    <xf numFmtId="0" fontId="18" fillId="2" borderId="5" xfId="4" applyNumberFormat="1" applyFont="1" applyFill="1" applyBorder="1" applyAlignment="1">
      <alignment horizontal="left" vertical="center"/>
    </xf>
    <xf numFmtId="0" fontId="18" fillId="2" borderId="7" xfId="4" applyNumberFormat="1" applyFont="1" applyFill="1" applyBorder="1" applyAlignment="1">
      <alignment horizontal="left" vertical="center"/>
    </xf>
    <xf numFmtId="49" fontId="14" fillId="2" borderId="5" xfId="0" applyNumberFormat="1" applyFont="1" applyFill="1" applyBorder="1" applyAlignment="1">
      <alignment horizontal="center" vertical="center" wrapText="1"/>
    </xf>
    <xf numFmtId="0" fontId="15" fillId="5" borderId="5" xfId="0" applyFont="1" applyFill="1" applyBorder="1" applyAlignment="1" applyProtection="1">
      <alignment horizontal="left" vertical="center" wrapText="1"/>
      <protection locked="0"/>
    </xf>
    <xf numFmtId="49" fontId="15" fillId="5" borderId="5" xfId="0" applyNumberFormat="1" applyFont="1" applyFill="1" applyBorder="1" applyAlignment="1">
      <alignment horizontal="left" vertical="center" wrapText="1"/>
    </xf>
    <xf numFmtId="0" fontId="6" fillId="5" borderId="5" xfId="0" applyFont="1" applyFill="1" applyBorder="1" applyAlignment="1" applyProtection="1">
      <alignment horizontal="left" vertical="center" wrapText="1"/>
      <protection locked="0"/>
    </xf>
    <xf numFmtId="49" fontId="16" fillId="5" borderId="1" xfId="3" applyNumberFormat="1" applyFont="1" applyFill="1" applyBorder="1" applyAlignment="1">
      <alignment horizontal="center" vertical="center"/>
    </xf>
    <xf numFmtId="49" fontId="16" fillId="5" borderId="1" xfId="3" applyNumberFormat="1" applyFont="1" applyFill="1" applyBorder="1" applyAlignment="1">
      <alignment horizontal="center" vertical="center" wrapText="1"/>
    </xf>
    <xf numFmtId="49" fontId="14" fillId="0" borderId="2" xfId="6" applyNumberFormat="1" applyFont="1" applyFill="1" applyBorder="1" applyAlignment="1">
      <alignment horizontal="center"/>
    </xf>
    <xf numFmtId="49" fontId="14" fillId="0" borderId="3" xfId="6" applyNumberFormat="1" applyFont="1" applyFill="1" applyBorder="1" applyAlignment="1">
      <alignment horizontal="center"/>
    </xf>
    <xf numFmtId="49" fontId="14" fillId="0" borderId="4" xfId="6" applyNumberFormat="1" applyFont="1" applyFill="1" applyBorder="1" applyAlignment="1">
      <alignment horizontal="center"/>
    </xf>
    <xf numFmtId="49" fontId="16" fillId="0" borderId="1" xfId="3" applyNumberFormat="1" applyFont="1" applyFill="1" applyBorder="1" applyAlignment="1">
      <alignment horizontal="center" vertical="center"/>
    </xf>
    <xf numFmtId="0" fontId="4" fillId="5" borderId="0" xfId="1" applyFont="1" applyFill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12" fillId="0" borderId="0" xfId="4" applyFont="1" applyFill="1" applyAlignment="1">
      <alignment horizontal="center" vertical="center"/>
    </xf>
    <xf numFmtId="0" fontId="11" fillId="0" borderId="0" xfId="2" applyFont="1" applyFill="1" applyBorder="1" applyAlignment="1">
      <alignment horizontal="center"/>
    </xf>
    <xf numFmtId="0" fontId="14" fillId="0" borderId="0" xfId="6" applyFont="1" applyFill="1" applyBorder="1" applyAlignment="1">
      <alignment horizontal="center"/>
    </xf>
    <xf numFmtId="49" fontId="16" fillId="0" borderId="1" xfId="3" applyNumberFormat="1" applyFont="1" applyFill="1" applyBorder="1" applyAlignment="1">
      <alignment horizontal="center" vertical="center" wrapText="1"/>
    </xf>
    <xf numFmtId="0" fontId="10" fillId="0" borderId="0" xfId="4" applyFont="1" applyFill="1" applyAlignment="1">
      <alignment horizontal="center" vertical="top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002060"/>
  </sheetPr>
  <dimension ref="A1:AM149"/>
  <sheetViews>
    <sheetView showGridLines="0" tabSelected="1" view="pageBreakPreview" topLeftCell="A11" zoomScaleNormal="100" zoomScaleSheetLayoutView="100" workbookViewId="0">
      <pane xSplit="2" ySplit="5" topLeftCell="C118" activePane="bottomRight" state="frozen"/>
      <selection activeCell="A11" sqref="A11"/>
      <selection pane="topRight" activeCell="C11" sqref="C11"/>
      <selection pane="bottomLeft" activeCell="A16" sqref="A16"/>
      <selection pane="bottomRight" activeCell="B115" sqref="B115:C132"/>
    </sheetView>
  </sheetViews>
  <sheetFormatPr defaultRowHeight="15.75" outlineLevelRow="1" x14ac:dyDescent="0.25"/>
  <cols>
    <col min="1" max="1" width="11" style="1" customWidth="1"/>
    <col min="2" max="2" width="37.625" style="1" customWidth="1"/>
    <col min="3" max="3" width="15.125" style="1" customWidth="1"/>
    <col min="4" max="4" width="11.75" style="19" customWidth="1"/>
    <col min="5" max="14" width="6.5" style="19" customWidth="1"/>
    <col min="15" max="19" width="6.5" style="10" customWidth="1"/>
    <col min="20" max="34" width="6.5" style="19" customWidth="1"/>
    <col min="35" max="38" width="9" style="19"/>
    <col min="39" max="39" width="11" style="19" bestFit="1" customWidth="1"/>
    <col min="40" max="16384" width="9" style="1"/>
  </cols>
  <sheetData>
    <row r="1" spans="1:39" x14ac:dyDescent="0.25">
      <c r="A1" s="2"/>
      <c r="B1" s="2"/>
      <c r="C1" s="2"/>
      <c r="O1" s="2"/>
      <c r="P1" s="2"/>
      <c r="Q1" s="2"/>
      <c r="R1" s="2"/>
      <c r="S1" s="2"/>
      <c r="AF1" s="123" t="s">
        <v>0</v>
      </c>
      <c r="AG1" s="123"/>
      <c r="AH1" s="123"/>
    </row>
    <row r="2" spans="1:39" x14ac:dyDescent="0.25">
      <c r="A2" s="2"/>
      <c r="B2" s="2"/>
      <c r="C2" s="2"/>
      <c r="O2" s="2"/>
      <c r="P2" s="2"/>
      <c r="Q2" s="2"/>
      <c r="R2" s="2"/>
      <c r="S2" s="2"/>
      <c r="AF2" s="123" t="s">
        <v>1</v>
      </c>
      <c r="AG2" s="123"/>
      <c r="AH2" s="123"/>
    </row>
    <row r="3" spans="1:39" x14ac:dyDescent="0.25">
      <c r="A3" s="2"/>
      <c r="B3" s="2"/>
      <c r="C3" s="2"/>
      <c r="O3" s="2"/>
      <c r="P3" s="2"/>
      <c r="Q3" s="2"/>
      <c r="R3" s="2"/>
      <c r="S3" s="2"/>
      <c r="AF3" s="123" t="s">
        <v>187</v>
      </c>
      <c r="AG3" s="123"/>
      <c r="AH3" s="123"/>
    </row>
    <row r="4" spans="1:39" ht="18.75" x14ac:dyDescent="0.3">
      <c r="A4" s="124" t="s">
        <v>2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</row>
    <row r="5" spans="1:39" x14ac:dyDescent="0.25">
      <c r="A5" s="3"/>
      <c r="B5" s="3"/>
      <c r="C5" s="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3"/>
      <c r="P5" s="3"/>
      <c r="Q5" s="3"/>
      <c r="R5" s="3"/>
      <c r="S5" s="3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</row>
    <row r="6" spans="1:39" ht="18.75" x14ac:dyDescent="0.25">
      <c r="A6" s="125" t="s">
        <v>145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</row>
    <row r="7" spans="1:39" x14ac:dyDescent="0.25">
      <c r="A7" s="129" t="s">
        <v>3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</row>
    <row r="8" spans="1:39" x14ac:dyDescent="0.25">
      <c r="A8" s="11"/>
      <c r="B8" s="11"/>
      <c r="C8" s="1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11"/>
      <c r="P8" s="11"/>
      <c r="Q8" s="11"/>
      <c r="R8" s="11"/>
      <c r="S8" s="1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</row>
    <row r="9" spans="1:39" ht="18.75" customHeight="1" x14ac:dyDescent="0.3">
      <c r="A9" s="126" t="s">
        <v>188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</row>
    <row r="10" spans="1:39" s="15" customFormat="1" ht="12" x14ac:dyDescent="0.2">
      <c r="A10" s="127"/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30"/>
      <c r="Z10" s="30"/>
      <c r="AA10" s="30"/>
      <c r="AB10" s="30"/>
      <c r="AC10" s="30"/>
      <c r="AD10" s="31"/>
      <c r="AE10" s="32"/>
      <c r="AF10" s="32"/>
      <c r="AG10" s="32"/>
      <c r="AH10" s="32"/>
      <c r="AI10" s="32"/>
      <c r="AJ10" s="32"/>
      <c r="AK10" s="32"/>
      <c r="AL10" s="32"/>
      <c r="AM10" s="32"/>
    </row>
    <row r="11" spans="1:39" s="15" customFormat="1" ht="10.5" customHeight="1" x14ac:dyDescent="0.2">
      <c r="A11" s="128" t="s">
        <v>4</v>
      </c>
      <c r="B11" s="128" t="s">
        <v>5</v>
      </c>
      <c r="C11" s="128" t="s">
        <v>6</v>
      </c>
      <c r="D11" s="118" t="s">
        <v>7</v>
      </c>
      <c r="E11" s="118" t="s">
        <v>189</v>
      </c>
      <c r="F11" s="118"/>
      <c r="G11" s="118"/>
      <c r="H11" s="118"/>
      <c r="I11" s="118"/>
      <c r="J11" s="119" t="s">
        <v>8</v>
      </c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1"/>
      <c r="AI11" s="32"/>
      <c r="AJ11" s="32"/>
      <c r="AK11" s="32"/>
      <c r="AL11" s="32"/>
      <c r="AM11" s="32"/>
    </row>
    <row r="12" spans="1:39" s="15" customFormat="1" ht="30.75" customHeight="1" x14ac:dyDescent="0.2">
      <c r="A12" s="128"/>
      <c r="B12" s="128"/>
      <c r="C12" s="128"/>
      <c r="D12" s="118"/>
      <c r="E12" s="118"/>
      <c r="F12" s="118"/>
      <c r="G12" s="118"/>
      <c r="H12" s="118"/>
      <c r="I12" s="118"/>
      <c r="J12" s="117" t="s">
        <v>191</v>
      </c>
      <c r="K12" s="117"/>
      <c r="L12" s="117"/>
      <c r="M12" s="117"/>
      <c r="N12" s="117"/>
      <c r="O12" s="117" t="s">
        <v>192</v>
      </c>
      <c r="P12" s="117"/>
      <c r="Q12" s="117"/>
      <c r="R12" s="117"/>
      <c r="S12" s="117"/>
      <c r="T12" s="117" t="s">
        <v>193</v>
      </c>
      <c r="U12" s="117"/>
      <c r="V12" s="117"/>
      <c r="W12" s="117"/>
      <c r="X12" s="117"/>
      <c r="Y12" s="117" t="s">
        <v>194</v>
      </c>
      <c r="Z12" s="117"/>
      <c r="AA12" s="117"/>
      <c r="AB12" s="117"/>
      <c r="AC12" s="117"/>
      <c r="AD12" s="118" t="s">
        <v>10</v>
      </c>
      <c r="AE12" s="118"/>
      <c r="AF12" s="118"/>
      <c r="AG12" s="118"/>
      <c r="AH12" s="118"/>
      <c r="AI12" s="32"/>
      <c r="AJ12" s="32"/>
      <c r="AK12" s="32"/>
      <c r="AL12" s="32"/>
      <c r="AM12" s="32"/>
    </row>
    <row r="13" spans="1:39" s="15" customFormat="1" ht="12" x14ac:dyDescent="0.2">
      <c r="A13" s="128"/>
      <c r="B13" s="128"/>
      <c r="C13" s="128"/>
      <c r="D13" s="118"/>
      <c r="E13" s="117" t="s">
        <v>190</v>
      </c>
      <c r="F13" s="117"/>
      <c r="G13" s="117"/>
      <c r="H13" s="117"/>
      <c r="I13" s="117"/>
      <c r="J13" s="117" t="s">
        <v>190</v>
      </c>
      <c r="K13" s="117"/>
      <c r="L13" s="117"/>
      <c r="M13" s="117"/>
      <c r="N13" s="117"/>
      <c r="O13" s="122" t="s">
        <v>190</v>
      </c>
      <c r="P13" s="122"/>
      <c r="Q13" s="122"/>
      <c r="R13" s="122"/>
      <c r="S13" s="122"/>
      <c r="T13" s="117" t="s">
        <v>11</v>
      </c>
      <c r="U13" s="117"/>
      <c r="V13" s="117"/>
      <c r="W13" s="117"/>
      <c r="X13" s="117"/>
      <c r="Y13" s="117" t="s">
        <v>11</v>
      </c>
      <c r="Z13" s="117"/>
      <c r="AA13" s="117"/>
      <c r="AB13" s="117"/>
      <c r="AC13" s="117"/>
      <c r="AD13" s="117" t="s">
        <v>11</v>
      </c>
      <c r="AE13" s="117"/>
      <c r="AF13" s="117"/>
      <c r="AG13" s="117"/>
      <c r="AH13" s="117"/>
      <c r="AI13" s="32"/>
      <c r="AJ13" s="32"/>
      <c r="AK13" s="32"/>
      <c r="AL13" s="32"/>
      <c r="AM13" s="32"/>
    </row>
    <row r="14" spans="1:39" s="15" customFormat="1" ht="65.25" customHeight="1" x14ac:dyDescent="0.2">
      <c r="A14" s="128"/>
      <c r="B14" s="128"/>
      <c r="C14" s="128"/>
      <c r="D14" s="118"/>
      <c r="E14" s="22" t="s">
        <v>12</v>
      </c>
      <c r="F14" s="22" t="s">
        <v>13</v>
      </c>
      <c r="G14" s="22" t="s">
        <v>14</v>
      </c>
      <c r="H14" s="22" t="s">
        <v>15</v>
      </c>
      <c r="I14" s="22" t="s">
        <v>16</v>
      </c>
      <c r="J14" s="22" t="s">
        <v>12</v>
      </c>
      <c r="K14" s="22" t="s">
        <v>13</v>
      </c>
      <c r="L14" s="22" t="s">
        <v>14</v>
      </c>
      <c r="M14" s="22" t="s">
        <v>15</v>
      </c>
      <c r="N14" s="22" t="s">
        <v>16</v>
      </c>
      <c r="O14" s="16" t="s">
        <v>12</v>
      </c>
      <c r="P14" s="16" t="s">
        <v>13</v>
      </c>
      <c r="Q14" s="16" t="s">
        <v>14</v>
      </c>
      <c r="R14" s="16" t="s">
        <v>15</v>
      </c>
      <c r="S14" s="16" t="s">
        <v>16</v>
      </c>
      <c r="T14" s="22" t="s">
        <v>12</v>
      </c>
      <c r="U14" s="22" t="s">
        <v>13</v>
      </c>
      <c r="V14" s="22" t="s">
        <v>14</v>
      </c>
      <c r="W14" s="22" t="s">
        <v>15</v>
      </c>
      <c r="X14" s="22" t="s">
        <v>16</v>
      </c>
      <c r="Y14" s="22" t="s">
        <v>12</v>
      </c>
      <c r="Z14" s="22" t="s">
        <v>13</v>
      </c>
      <c r="AA14" s="22" t="s">
        <v>14</v>
      </c>
      <c r="AB14" s="22" t="s">
        <v>15</v>
      </c>
      <c r="AC14" s="22" t="s">
        <v>16</v>
      </c>
      <c r="AD14" s="22" t="s">
        <v>12</v>
      </c>
      <c r="AE14" s="22" t="s">
        <v>13</v>
      </c>
      <c r="AF14" s="22" t="s">
        <v>14</v>
      </c>
      <c r="AG14" s="22" t="s">
        <v>15</v>
      </c>
      <c r="AH14" s="22" t="s">
        <v>16</v>
      </c>
      <c r="AI14" s="32"/>
      <c r="AJ14" s="32"/>
      <c r="AK14" s="32"/>
      <c r="AL14" s="32"/>
      <c r="AM14" s="32"/>
    </row>
    <row r="15" spans="1:39" s="15" customFormat="1" ht="12" x14ac:dyDescent="0.2">
      <c r="A15" s="17">
        <v>1</v>
      </c>
      <c r="B15" s="17">
        <v>2</v>
      </c>
      <c r="C15" s="17">
        <v>3</v>
      </c>
      <c r="D15" s="23">
        <v>4</v>
      </c>
      <c r="E15" s="23" t="s">
        <v>17</v>
      </c>
      <c r="F15" s="23" t="s">
        <v>18</v>
      </c>
      <c r="G15" s="23" t="s">
        <v>19</v>
      </c>
      <c r="H15" s="23" t="s">
        <v>20</v>
      </c>
      <c r="I15" s="23" t="s">
        <v>21</v>
      </c>
      <c r="J15" s="23" t="s">
        <v>22</v>
      </c>
      <c r="K15" s="23" t="s">
        <v>23</v>
      </c>
      <c r="L15" s="23" t="s">
        <v>24</v>
      </c>
      <c r="M15" s="23" t="s">
        <v>25</v>
      </c>
      <c r="N15" s="23" t="s">
        <v>26</v>
      </c>
      <c r="O15" s="18" t="s">
        <v>27</v>
      </c>
      <c r="P15" s="18" t="s">
        <v>28</v>
      </c>
      <c r="Q15" s="18" t="s">
        <v>29</v>
      </c>
      <c r="R15" s="18" t="s">
        <v>30</v>
      </c>
      <c r="S15" s="18" t="s">
        <v>31</v>
      </c>
      <c r="T15" s="23" t="s">
        <v>32</v>
      </c>
      <c r="U15" s="23" t="s">
        <v>33</v>
      </c>
      <c r="V15" s="23" t="s">
        <v>34</v>
      </c>
      <c r="W15" s="23" t="s">
        <v>35</v>
      </c>
      <c r="X15" s="23" t="s">
        <v>36</v>
      </c>
      <c r="Y15" s="23" t="s">
        <v>37</v>
      </c>
      <c r="Z15" s="23" t="s">
        <v>38</v>
      </c>
      <c r="AA15" s="23" t="s">
        <v>39</v>
      </c>
      <c r="AB15" s="23" t="s">
        <v>40</v>
      </c>
      <c r="AC15" s="23" t="s">
        <v>41</v>
      </c>
      <c r="AD15" s="23" t="s">
        <v>42</v>
      </c>
      <c r="AE15" s="23" t="s">
        <v>43</v>
      </c>
      <c r="AF15" s="23" t="s">
        <v>44</v>
      </c>
      <c r="AG15" s="23" t="s">
        <v>45</v>
      </c>
      <c r="AH15" s="23" t="s">
        <v>46</v>
      </c>
      <c r="AI15" s="32"/>
      <c r="AJ15" s="32"/>
      <c r="AK15" s="32"/>
      <c r="AL15" s="32"/>
      <c r="AM15" s="32"/>
    </row>
    <row r="16" spans="1:39" x14ac:dyDescent="0.25">
      <c r="A16" s="33" t="s">
        <v>47</v>
      </c>
      <c r="B16" s="34" t="s">
        <v>48</v>
      </c>
      <c r="C16" s="90" t="s">
        <v>49</v>
      </c>
      <c r="D16" s="24" t="s">
        <v>50</v>
      </c>
      <c r="E16" s="70">
        <f t="shared" ref="E16:G16" si="0">SUM(E17:E22)</f>
        <v>0</v>
      </c>
      <c r="F16" s="14" t="s">
        <v>50</v>
      </c>
      <c r="G16" s="70">
        <f t="shared" si="0"/>
        <v>0</v>
      </c>
      <c r="H16" s="14" t="s">
        <v>50</v>
      </c>
      <c r="I16" s="25" t="s">
        <v>50</v>
      </c>
      <c r="J16" s="70">
        <f t="shared" ref="J16" si="1">SUM(J17:J22)</f>
        <v>0</v>
      </c>
      <c r="K16" s="14" t="s">
        <v>50</v>
      </c>
      <c r="L16" s="70">
        <f t="shared" ref="L16" si="2">SUM(L17:L22)</f>
        <v>0</v>
      </c>
      <c r="M16" s="14" t="s">
        <v>50</v>
      </c>
      <c r="N16" s="25" t="s">
        <v>50</v>
      </c>
      <c r="O16" s="70">
        <f t="shared" ref="O16" si="3">SUM(O17:O22)</f>
        <v>0.16</v>
      </c>
      <c r="P16" s="14" t="s">
        <v>50</v>
      </c>
      <c r="Q16" s="70">
        <f t="shared" ref="Q16" si="4">SUM(Q17:Q22)</f>
        <v>0</v>
      </c>
      <c r="R16" s="14" t="s">
        <v>50</v>
      </c>
      <c r="S16" s="25" t="s">
        <v>50</v>
      </c>
      <c r="T16" s="70">
        <f t="shared" ref="T16" si="5">SUM(T17:T22)</f>
        <v>0</v>
      </c>
      <c r="U16" s="14" t="s">
        <v>50</v>
      </c>
      <c r="V16" s="70">
        <f t="shared" ref="V16" si="6">SUM(V17:V22)</f>
        <v>0</v>
      </c>
      <c r="W16" s="14" t="s">
        <v>50</v>
      </c>
      <c r="X16" s="25" t="s">
        <v>50</v>
      </c>
      <c r="Y16" s="70">
        <f t="shared" ref="Y16" si="7">SUM(Y17:Y22)</f>
        <v>0</v>
      </c>
      <c r="Z16" s="14" t="s">
        <v>50</v>
      </c>
      <c r="AA16" s="70">
        <f t="shared" ref="AA16" si="8">SUM(AA17:AA22)</f>
        <v>0</v>
      </c>
      <c r="AB16" s="14" t="s">
        <v>50</v>
      </c>
      <c r="AC16" s="25" t="s">
        <v>50</v>
      </c>
      <c r="AD16" s="89">
        <f>E16+J16+O16+T16+Y16</f>
        <v>0.16</v>
      </c>
      <c r="AE16" s="14" t="s">
        <v>50</v>
      </c>
      <c r="AF16" s="89">
        <f>G16+L16+Q16+V16+AA16</f>
        <v>0</v>
      </c>
      <c r="AG16" s="14" t="s">
        <v>50</v>
      </c>
      <c r="AH16" s="25" t="s">
        <v>50</v>
      </c>
    </row>
    <row r="17" spans="1:34" x14ac:dyDescent="0.25">
      <c r="A17" s="33" t="s">
        <v>51</v>
      </c>
      <c r="B17" s="34" t="s">
        <v>52</v>
      </c>
      <c r="C17" s="90" t="s">
        <v>49</v>
      </c>
      <c r="D17" s="24" t="s">
        <v>50</v>
      </c>
      <c r="E17" s="70">
        <f t="shared" ref="E17:G17" si="9">E24</f>
        <v>0</v>
      </c>
      <c r="F17" s="14" t="s">
        <v>50</v>
      </c>
      <c r="G17" s="70">
        <f t="shared" si="9"/>
        <v>0</v>
      </c>
      <c r="H17" s="14" t="s">
        <v>50</v>
      </c>
      <c r="I17" s="25" t="s">
        <v>50</v>
      </c>
      <c r="J17" s="70">
        <f t="shared" ref="J17" si="10">J24</f>
        <v>0</v>
      </c>
      <c r="K17" s="14" t="s">
        <v>50</v>
      </c>
      <c r="L17" s="70">
        <f t="shared" ref="L17" si="11">L24</f>
        <v>0</v>
      </c>
      <c r="M17" s="14" t="s">
        <v>50</v>
      </c>
      <c r="N17" s="25" t="s">
        <v>50</v>
      </c>
      <c r="O17" s="70">
        <f t="shared" ref="O17" si="12">O24</f>
        <v>0</v>
      </c>
      <c r="P17" s="14" t="s">
        <v>50</v>
      </c>
      <c r="Q17" s="70">
        <f t="shared" ref="Q17" si="13">Q24</f>
        <v>0</v>
      </c>
      <c r="R17" s="14" t="s">
        <v>50</v>
      </c>
      <c r="S17" s="25" t="s">
        <v>50</v>
      </c>
      <c r="T17" s="70">
        <f t="shared" ref="T17" si="14">T24</f>
        <v>0</v>
      </c>
      <c r="U17" s="14" t="s">
        <v>50</v>
      </c>
      <c r="V17" s="70">
        <f t="shared" ref="V17" si="15">V24</f>
        <v>0</v>
      </c>
      <c r="W17" s="14" t="s">
        <v>50</v>
      </c>
      <c r="X17" s="25" t="s">
        <v>50</v>
      </c>
      <c r="Y17" s="70">
        <f t="shared" ref="Y17" si="16">Y24</f>
        <v>0</v>
      </c>
      <c r="Z17" s="14" t="s">
        <v>50</v>
      </c>
      <c r="AA17" s="70">
        <f t="shared" ref="AA17" si="17">AA24</f>
        <v>0</v>
      </c>
      <c r="AB17" s="14" t="s">
        <v>50</v>
      </c>
      <c r="AC17" s="25" t="s">
        <v>50</v>
      </c>
      <c r="AD17" s="89">
        <f t="shared" ref="AD17:AD20" si="18">E17+J17+O17+T17+Y17</f>
        <v>0</v>
      </c>
      <c r="AE17" s="14" t="s">
        <v>50</v>
      </c>
      <c r="AF17" s="89">
        <f t="shared" ref="AF17:AF20" si="19">G17+L17+Q17+V17+AA17</f>
        <v>0</v>
      </c>
      <c r="AG17" s="14" t="s">
        <v>50</v>
      </c>
      <c r="AH17" s="25" t="s">
        <v>50</v>
      </c>
    </row>
    <row r="18" spans="1:34" ht="24" x14ac:dyDescent="0.25">
      <c r="A18" s="33" t="s">
        <v>53</v>
      </c>
      <c r="B18" s="34" t="s">
        <v>54</v>
      </c>
      <c r="C18" s="90" t="s">
        <v>49</v>
      </c>
      <c r="D18" s="24" t="s">
        <v>50</v>
      </c>
      <c r="E18" s="70">
        <f t="shared" ref="E18:G18" si="20">E48</f>
        <v>0</v>
      </c>
      <c r="F18" s="14" t="s">
        <v>50</v>
      </c>
      <c r="G18" s="70">
        <f t="shared" si="20"/>
        <v>0</v>
      </c>
      <c r="H18" s="14" t="s">
        <v>50</v>
      </c>
      <c r="I18" s="25" t="s">
        <v>50</v>
      </c>
      <c r="J18" s="70">
        <f t="shared" ref="J18" si="21">J48</f>
        <v>0</v>
      </c>
      <c r="K18" s="14" t="s">
        <v>50</v>
      </c>
      <c r="L18" s="70">
        <f t="shared" ref="L18" si="22">L48</f>
        <v>0</v>
      </c>
      <c r="M18" s="14" t="s">
        <v>50</v>
      </c>
      <c r="N18" s="25" t="s">
        <v>50</v>
      </c>
      <c r="O18" s="70">
        <f t="shared" ref="O18" si="23">O48</f>
        <v>0.16</v>
      </c>
      <c r="P18" s="14" t="s">
        <v>50</v>
      </c>
      <c r="Q18" s="70">
        <f t="shared" ref="Q18" si="24">Q48</f>
        <v>0</v>
      </c>
      <c r="R18" s="14" t="s">
        <v>50</v>
      </c>
      <c r="S18" s="25" t="s">
        <v>50</v>
      </c>
      <c r="T18" s="70">
        <f t="shared" ref="T18" si="25">T48</f>
        <v>0</v>
      </c>
      <c r="U18" s="14" t="s">
        <v>50</v>
      </c>
      <c r="V18" s="70">
        <f t="shared" ref="V18" si="26">V48</f>
        <v>0</v>
      </c>
      <c r="W18" s="14" t="s">
        <v>50</v>
      </c>
      <c r="X18" s="25" t="s">
        <v>50</v>
      </c>
      <c r="Y18" s="70">
        <f t="shared" ref="Y18" si="27">Y48</f>
        <v>0</v>
      </c>
      <c r="Z18" s="14" t="s">
        <v>50</v>
      </c>
      <c r="AA18" s="70">
        <f t="shared" ref="AA18" si="28">AA48</f>
        <v>0</v>
      </c>
      <c r="AB18" s="14" t="s">
        <v>50</v>
      </c>
      <c r="AC18" s="25" t="s">
        <v>50</v>
      </c>
      <c r="AD18" s="89">
        <f t="shared" si="18"/>
        <v>0.16</v>
      </c>
      <c r="AE18" s="14" t="s">
        <v>50</v>
      </c>
      <c r="AF18" s="89">
        <f t="shared" si="19"/>
        <v>0</v>
      </c>
      <c r="AG18" s="14" t="s">
        <v>50</v>
      </c>
      <c r="AH18" s="25" t="s">
        <v>50</v>
      </c>
    </row>
    <row r="19" spans="1:34" ht="36" x14ac:dyDescent="0.25">
      <c r="A19" s="33" t="s">
        <v>55</v>
      </c>
      <c r="B19" s="34" t="s">
        <v>56</v>
      </c>
      <c r="C19" s="90" t="s">
        <v>49</v>
      </c>
      <c r="D19" s="24" t="s">
        <v>50</v>
      </c>
      <c r="E19" s="70">
        <v>0</v>
      </c>
      <c r="F19" s="14" t="s">
        <v>50</v>
      </c>
      <c r="G19" s="70">
        <v>0</v>
      </c>
      <c r="H19" s="14" t="s">
        <v>50</v>
      </c>
      <c r="I19" s="25" t="s">
        <v>50</v>
      </c>
      <c r="J19" s="70">
        <v>0</v>
      </c>
      <c r="K19" s="14" t="s">
        <v>50</v>
      </c>
      <c r="L19" s="70">
        <v>0</v>
      </c>
      <c r="M19" s="14" t="s">
        <v>50</v>
      </c>
      <c r="N19" s="25" t="s">
        <v>50</v>
      </c>
      <c r="O19" s="70">
        <v>0</v>
      </c>
      <c r="P19" s="14" t="s">
        <v>50</v>
      </c>
      <c r="Q19" s="70">
        <v>0</v>
      </c>
      <c r="R19" s="14" t="s">
        <v>50</v>
      </c>
      <c r="S19" s="25" t="s">
        <v>50</v>
      </c>
      <c r="T19" s="70">
        <v>0</v>
      </c>
      <c r="U19" s="14" t="s">
        <v>50</v>
      </c>
      <c r="V19" s="70">
        <v>0</v>
      </c>
      <c r="W19" s="14" t="s">
        <v>50</v>
      </c>
      <c r="X19" s="25" t="s">
        <v>50</v>
      </c>
      <c r="Y19" s="70">
        <v>0</v>
      </c>
      <c r="Z19" s="14" t="s">
        <v>50</v>
      </c>
      <c r="AA19" s="70">
        <v>0</v>
      </c>
      <c r="AB19" s="14" t="s">
        <v>50</v>
      </c>
      <c r="AC19" s="25" t="s">
        <v>50</v>
      </c>
      <c r="AD19" s="89">
        <f t="shared" si="18"/>
        <v>0</v>
      </c>
      <c r="AE19" s="14" t="s">
        <v>50</v>
      </c>
      <c r="AF19" s="89">
        <f t="shared" si="19"/>
        <v>0</v>
      </c>
      <c r="AG19" s="14" t="s">
        <v>50</v>
      </c>
      <c r="AH19" s="25" t="s">
        <v>50</v>
      </c>
    </row>
    <row r="20" spans="1:34" ht="24" x14ac:dyDescent="0.25">
      <c r="A20" s="33" t="s">
        <v>57</v>
      </c>
      <c r="B20" s="34" t="s">
        <v>58</v>
      </c>
      <c r="C20" s="90" t="s">
        <v>49</v>
      </c>
      <c r="D20" s="24" t="s">
        <v>50</v>
      </c>
      <c r="E20" s="70">
        <f t="shared" ref="E20:G20" si="29">E95</f>
        <v>0</v>
      </c>
      <c r="F20" s="14" t="s">
        <v>50</v>
      </c>
      <c r="G20" s="70">
        <f t="shared" si="29"/>
        <v>0</v>
      </c>
      <c r="H20" s="14" t="s">
        <v>50</v>
      </c>
      <c r="I20" s="25" t="s">
        <v>50</v>
      </c>
      <c r="J20" s="70">
        <f t="shared" ref="J20" si="30">J95</f>
        <v>0</v>
      </c>
      <c r="K20" s="14" t="s">
        <v>50</v>
      </c>
      <c r="L20" s="70">
        <f t="shared" ref="L20" si="31">L95</f>
        <v>0</v>
      </c>
      <c r="M20" s="14" t="s">
        <v>50</v>
      </c>
      <c r="N20" s="25" t="s">
        <v>50</v>
      </c>
      <c r="O20" s="70">
        <f t="shared" ref="O20" si="32">O95</f>
        <v>0</v>
      </c>
      <c r="P20" s="14" t="s">
        <v>50</v>
      </c>
      <c r="Q20" s="70">
        <f t="shared" ref="Q20" si="33">Q95</f>
        <v>0</v>
      </c>
      <c r="R20" s="14" t="s">
        <v>50</v>
      </c>
      <c r="S20" s="25" t="s">
        <v>50</v>
      </c>
      <c r="T20" s="70">
        <f t="shared" ref="T20" si="34">T95</f>
        <v>0</v>
      </c>
      <c r="U20" s="14" t="s">
        <v>50</v>
      </c>
      <c r="V20" s="70">
        <f t="shared" ref="V20" si="35">V95</f>
        <v>0</v>
      </c>
      <c r="W20" s="14" t="s">
        <v>50</v>
      </c>
      <c r="X20" s="25" t="s">
        <v>50</v>
      </c>
      <c r="Y20" s="70">
        <f t="shared" ref="Y20" si="36">Y95</f>
        <v>0</v>
      </c>
      <c r="Z20" s="14" t="s">
        <v>50</v>
      </c>
      <c r="AA20" s="70">
        <f t="shared" ref="AA20" si="37">AA95</f>
        <v>0</v>
      </c>
      <c r="AB20" s="14" t="s">
        <v>50</v>
      </c>
      <c r="AC20" s="25" t="s">
        <v>50</v>
      </c>
      <c r="AD20" s="89">
        <f t="shared" si="18"/>
        <v>0</v>
      </c>
      <c r="AE20" s="14" t="s">
        <v>50</v>
      </c>
      <c r="AF20" s="89">
        <f t="shared" si="19"/>
        <v>0</v>
      </c>
      <c r="AG20" s="14" t="s">
        <v>50</v>
      </c>
      <c r="AH20" s="25" t="s">
        <v>50</v>
      </c>
    </row>
    <row r="21" spans="1:34" ht="24" x14ac:dyDescent="0.25">
      <c r="A21" s="33" t="s">
        <v>59</v>
      </c>
      <c r="B21" s="34" t="s">
        <v>60</v>
      </c>
      <c r="C21" s="90" t="s">
        <v>49</v>
      </c>
      <c r="D21" s="24" t="s">
        <v>50</v>
      </c>
      <c r="E21" s="70">
        <v>0</v>
      </c>
      <c r="F21" s="14" t="s">
        <v>50</v>
      </c>
      <c r="G21" s="70">
        <v>0</v>
      </c>
      <c r="H21" s="14" t="s">
        <v>50</v>
      </c>
      <c r="I21" s="25" t="s">
        <v>50</v>
      </c>
      <c r="J21" s="70">
        <v>0</v>
      </c>
      <c r="K21" s="14" t="s">
        <v>50</v>
      </c>
      <c r="L21" s="70">
        <v>0</v>
      </c>
      <c r="M21" s="14" t="s">
        <v>50</v>
      </c>
      <c r="N21" s="25" t="s">
        <v>50</v>
      </c>
      <c r="O21" s="70">
        <v>0</v>
      </c>
      <c r="P21" s="14" t="s">
        <v>50</v>
      </c>
      <c r="Q21" s="70">
        <v>0</v>
      </c>
      <c r="R21" s="14" t="s">
        <v>50</v>
      </c>
      <c r="S21" s="25" t="s">
        <v>50</v>
      </c>
      <c r="T21" s="70">
        <v>0</v>
      </c>
      <c r="U21" s="14" t="s">
        <v>50</v>
      </c>
      <c r="V21" s="70">
        <v>0</v>
      </c>
      <c r="W21" s="14" t="s">
        <v>50</v>
      </c>
      <c r="X21" s="25" t="s">
        <v>50</v>
      </c>
      <c r="Y21" s="70">
        <v>0</v>
      </c>
      <c r="Z21" s="14" t="s">
        <v>50</v>
      </c>
      <c r="AA21" s="70">
        <v>0</v>
      </c>
      <c r="AB21" s="14" t="s">
        <v>50</v>
      </c>
      <c r="AC21" s="25" t="s">
        <v>50</v>
      </c>
      <c r="AD21" s="89">
        <f t="shared" ref="AD21:AD84" si="38">E21+J21+O21+T21+Y21</f>
        <v>0</v>
      </c>
      <c r="AE21" s="14" t="s">
        <v>50</v>
      </c>
      <c r="AF21" s="89">
        <f t="shared" ref="AF21:AF84" si="39">G21+L21+Q21+V21+AA21</f>
        <v>0</v>
      </c>
      <c r="AG21" s="14" t="s">
        <v>50</v>
      </c>
      <c r="AH21" s="25" t="s">
        <v>50</v>
      </c>
    </row>
    <row r="22" spans="1:34" x14ac:dyDescent="0.25">
      <c r="A22" s="33" t="s">
        <v>61</v>
      </c>
      <c r="B22" s="34" t="s">
        <v>62</v>
      </c>
      <c r="C22" s="90" t="s">
        <v>49</v>
      </c>
      <c r="D22" s="24" t="s">
        <v>50</v>
      </c>
      <c r="E22" s="70">
        <f t="shared" ref="E22:G22" si="40">E111</f>
        <v>0</v>
      </c>
      <c r="F22" s="14" t="s">
        <v>50</v>
      </c>
      <c r="G22" s="70">
        <f t="shared" si="40"/>
        <v>0</v>
      </c>
      <c r="H22" s="14" t="s">
        <v>50</v>
      </c>
      <c r="I22" s="25" t="s">
        <v>50</v>
      </c>
      <c r="J22" s="70">
        <f t="shared" ref="J22" si="41">J111</f>
        <v>0</v>
      </c>
      <c r="K22" s="14" t="s">
        <v>50</v>
      </c>
      <c r="L22" s="70">
        <f t="shared" ref="L22" si="42">L111</f>
        <v>0</v>
      </c>
      <c r="M22" s="14" t="s">
        <v>50</v>
      </c>
      <c r="N22" s="25" t="s">
        <v>50</v>
      </c>
      <c r="O22" s="70">
        <f t="shared" ref="O22" si="43">O111</f>
        <v>0</v>
      </c>
      <c r="P22" s="14" t="s">
        <v>50</v>
      </c>
      <c r="Q22" s="70">
        <f t="shared" ref="Q22" si="44">Q111</f>
        <v>0</v>
      </c>
      <c r="R22" s="14" t="s">
        <v>50</v>
      </c>
      <c r="S22" s="25" t="s">
        <v>50</v>
      </c>
      <c r="T22" s="70">
        <f t="shared" ref="T22" si="45">T111</f>
        <v>0</v>
      </c>
      <c r="U22" s="14" t="s">
        <v>50</v>
      </c>
      <c r="V22" s="70">
        <f t="shared" ref="V22" si="46">V111</f>
        <v>0</v>
      </c>
      <c r="W22" s="14" t="s">
        <v>50</v>
      </c>
      <c r="X22" s="25" t="s">
        <v>50</v>
      </c>
      <c r="Y22" s="70">
        <f t="shared" ref="Y22" si="47">Y111</f>
        <v>0</v>
      </c>
      <c r="Z22" s="14" t="s">
        <v>50</v>
      </c>
      <c r="AA22" s="70">
        <f t="shared" ref="AA22" si="48">AA111</f>
        <v>0</v>
      </c>
      <c r="AB22" s="14" t="s">
        <v>50</v>
      </c>
      <c r="AC22" s="25" t="s">
        <v>50</v>
      </c>
      <c r="AD22" s="89">
        <f t="shared" si="38"/>
        <v>0</v>
      </c>
      <c r="AE22" s="14" t="s">
        <v>50</v>
      </c>
      <c r="AF22" s="89">
        <f t="shared" si="39"/>
        <v>0</v>
      </c>
      <c r="AG22" s="14" t="s">
        <v>50</v>
      </c>
      <c r="AH22" s="25" t="s">
        <v>50</v>
      </c>
    </row>
    <row r="23" spans="1:34" x14ac:dyDescent="0.25">
      <c r="A23" s="35" t="s">
        <v>63</v>
      </c>
      <c r="B23" s="36" t="s">
        <v>146</v>
      </c>
      <c r="C23" s="91" t="s">
        <v>49</v>
      </c>
      <c r="D23" s="24" t="s">
        <v>50</v>
      </c>
      <c r="E23" s="71">
        <f t="shared" ref="E23:G23" si="49">E24+E48+E92+E95+E110+E111</f>
        <v>0</v>
      </c>
      <c r="F23" s="14" t="s">
        <v>50</v>
      </c>
      <c r="G23" s="71">
        <f t="shared" si="49"/>
        <v>0</v>
      </c>
      <c r="H23" s="14" t="s">
        <v>50</v>
      </c>
      <c r="I23" s="25" t="s">
        <v>50</v>
      </c>
      <c r="J23" s="71">
        <f t="shared" ref="J23" si="50">J24+J48+J92+J95+J110+J111</f>
        <v>0</v>
      </c>
      <c r="K23" s="14" t="s">
        <v>50</v>
      </c>
      <c r="L23" s="71">
        <f t="shared" ref="L23" si="51">L24+L48+L92+L95+L110+L111</f>
        <v>0</v>
      </c>
      <c r="M23" s="14" t="s">
        <v>50</v>
      </c>
      <c r="N23" s="25" t="s">
        <v>50</v>
      </c>
      <c r="O23" s="71">
        <f t="shared" ref="O23" si="52">O24+O48+O92+O95+O110+O111</f>
        <v>0.16</v>
      </c>
      <c r="P23" s="14" t="s">
        <v>50</v>
      </c>
      <c r="Q23" s="71">
        <f t="shared" ref="Q23" si="53">Q24+Q48+Q92+Q95+Q110+Q111</f>
        <v>0</v>
      </c>
      <c r="R23" s="14" t="s">
        <v>50</v>
      </c>
      <c r="S23" s="25" t="s">
        <v>50</v>
      </c>
      <c r="T23" s="71">
        <f t="shared" ref="T23" si="54">T24+T48+T92+T95+T110+T111</f>
        <v>0</v>
      </c>
      <c r="U23" s="14" t="s">
        <v>50</v>
      </c>
      <c r="V23" s="71">
        <f t="shared" ref="V23" si="55">V24+V48+V92+V95+V110+V111</f>
        <v>0</v>
      </c>
      <c r="W23" s="14" t="s">
        <v>50</v>
      </c>
      <c r="X23" s="25" t="s">
        <v>50</v>
      </c>
      <c r="Y23" s="71">
        <f t="shared" ref="Y23" si="56">Y24+Y48+Y92+Y95+Y110+Y111</f>
        <v>0</v>
      </c>
      <c r="Z23" s="14" t="s">
        <v>50</v>
      </c>
      <c r="AA23" s="71">
        <f t="shared" ref="AA23" si="57">AA24+AA48+AA92+AA95+AA110+AA111</f>
        <v>0</v>
      </c>
      <c r="AB23" s="14" t="s">
        <v>50</v>
      </c>
      <c r="AC23" s="25" t="s">
        <v>50</v>
      </c>
      <c r="AD23" s="89">
        <f t="shared" si="38"/>
        <v>0.16</v>
      </c>
      <c r="AE23" s="14" t="s">
        <v>50</v>
      </c>
      <c r="AF23" s="89">
        <f t="shared" si="39"/>
        <v>0</v>
      </c>
      <c r="AG23" s="14" t="s">
        <v>50</v>
      </c>
      <c r="AH23" s="25" t="s">
        <v>50</v>
      </c>
    </row>
    <row r="24" spans="1:34" ht="24" x14ac:dyDescent="0.25">
      <c r="A24" s="37" t="s">
        <v>64</v>
      </c>
      <c r="B24" s="38" t="s">
        <v>65</v>
      </c>
      <c r="C24" s="92" t="s">
        <v>49</v>
      </c>
      <c r="D24" s="24" t="s">
        <v>50</v>
      </c>
      <c r="E24" s="72">
        <f t="shared" ref="E24:G24" si="58">E25+E33+E36</f>
        <v>0</v>
      </c>
      <c r="F24" s="14" t="s">
        <v>50</v>
      </c>
      <c r="G24" s="72">
        <f t="shared" si="58"/>
        <v>0</v>
      </c>
      <c r="H24" s="14" t="s">
        <v>50</v>
      </c>
      <c r="I24" s="25" t="s">
        <v>50</v>
      </c>
      <c r="J24" s="72">
        <f t="shared" ref="J24" si="59">J25+J33+J36</f>
        <v>0</v>
      </c>
      <c r="K24" s="14" t="s">
        <v>50</v>
      </c>
      <c r="L24" s="72">
        <f t="shared" ref="L24" si="60">L25+L33+L36</f>
        <v>0</v>
      </c>
      <c r="M24" s="14" t="s">
        <v>50</v>
      </c>
      <c r="N24" s="25" t="s">
        <v>50</v>
      </c>
      <c r="O24" s="72">
        <f t="shared" ref="O24" si="61">O25+O33+O36</f>
        <v>0</v>
      </c>
      <c r="P24" s="14" t="s">
        <v>50</v>
      </c>
      <c r="Q24" s="72">
        <f t="shared" ref="Q24" si="62">Q25+Q33+Q36</f>
        <v>0</v>
      </c>
      <c r="R24" s="14" t="s">
        <v>50</v>
      </c>
      <c r="S24" s="25" t="s">
        <v>50</v>
      </c>
      <c r="T24" s="72">
        <f t="shared" ref="T24" si="63">T25+T33+T36</f>
        <v>0</v>
      </c>
      <c r="U24" s="14" t="s">
        <v>50</v>
      </c>
      <c r="V24" s="72">
        <f t="shared" ref="V24" si="64">V25+V33+V36</f>
        <v>0</v>
      </c>
      <c r="W24" s="14" t="s">
        <v>50</v>
      </c>
      <c r="X24" s="25" t="s">
        <v>50</v>
      </c>
      <c r="Y24" s="72">
        <f t="shared" ref="Y24" si="65">Y25+Y33+Y36</f>
        <v>0</v>
      </c>
      <c r="Z24" s="14" t="s">
        <v>50</v>
      </c>
      <c r="AA24" s="72">
        <f t="shared" ref="AA24" si="66">AA25+AA33+AA36</f>
        <v>0</v>
      </c>
      <c r="AB24" s="14" t="s">
        <v>50</v>
      </c>
      <c r="AC24" s="25" t="s">
        <v>50</v>
      </c>
      <c r="AD24" s="89">
        <f t="shared" si="38"/>
        <v>0</v>
      </c>
      <c r="AE24" s="14" t="s">
        <v>50</v>
      </c>
      <c r="AF24" s="89">
        <f t="shared" si="39"/>
        <v>0</v>
      </c>
      <c r="AG24" s="14" t="s">
        <v>50</v>
      </c>
      <c r="AH24" s="25" t="s">
        <v>50</v>
      </c>
    </row>
    <row r="25" spans="1:34" ht="36" x14ac:dyDescent="0.25">
      <c r="A25" s="40" t="s">
        <v>66</v>
      </c>
      <c r="B25" s="41" t="s">
        <v>67</v>
      </c>
      <c r="C25" s="93" t="s">
        <v>49</v>
      </c>
      <c r="D25" s="24" t="s">
        <v>50</v>
      </c>
      <c r="E25" s="73">
        <f t="shared" ref="E25:G25" si="67">SUM(E26:E28)</f>
        <v>0</v>
      </c>
      <c r="F25" s="14" t="s">
        <v>50</v>
      </c>
      <c r="G25" s="73">
        <f t="shared" si="67"/>
        <v>0</v>
      </c>
      <c r="H25" s="14" t="s">
        <v>50</v>
      </c>
      <c r="I25" s="25" t="s">
        <v>50</v>
      </c>
      <c r="J25" s="73">
        <f t="shared" ref="J25" si="68">SUM(J26:J28)</f>
        <v>0</v>
      </c>
      <c r="K25" s="14" t="s">
        <v>50</v>
      </c>
      <c r="L25" s="73">
        <f t="shared" ref="L25" si="69">SUM(L26:L28)</f>
        <v>0</v>
      </c>
      <c r="M25" s="14" t="s">
        <v>50</v>
      </c>
      <c r="N25" s="25" t="s">
        <v>50</v>
      </c>
      <c r="O25" s="73">
        <f t="shared" ref="O25" si="70">SUM(O26:O28)</f>
        <v>0</v>
      </c>
      <c r="P25" s="14" t="s">
        <v>50</v>
      </c>
      <c r="Q25" s="73">
        <f t="shared" ref="Q25" si="71">SUM(Q26:Q28)</f>
        <v>0</v>
      </c>
      <c r="R25" s="14" t="s">
        <v>50</v>
      </c>
      <c r="S25" s="25" t="s">
        <v>50</v>
      </c>
      <c r="T25" s="73">
        <f t="shared" ref="T25" si="72">SUM(T26:T28)</f>
        <v>0</v>
      </c>
      <c r="U25" s="14" t="s">
        <v>50</v>
      </c>
      <c r="V25" s="73">
        <f t="shared" ref="V25" si="73">SUM(V26:V28)</f>
        <v>0</v>
      </c>
      <c r="W25" s="14" t="s">
        <v>50</v>
      </c>
      <c r="X25" s="25" t="s">
        <v>50</v>
      </c>
      <c r="Y25" s="73">
        <f t="shared" ref="Y25" si="74">SUM(Y26:Y28)</f>
        <v>0</v>
      </c>
      <c r="Z25" s="14" t="s">
        <v>50</v>
      </c>
      <c r="AA25" s="73">
        <f t="shared" ref="AA25" si="75">SUM(AA26:AA28)</f>
        <v>0</v>
      </c>
      <c r="AB25" s="14" t="s">
        <v>50</v>
      </c>
      <c r="AC25" s="25" t="s">
        <v>50</v>
      </c>
      <c r="AD25" s="89">
        <f t="shared" si="38"/>
        <v>0</v>
      </c>
      <c r="AE25" s="14" t="s">
        <v>50</v>
      </c>
      <c r="AF25" s="89">
        <f t="shared" si="39"/>
        <v>0</v>
      </c>
      <c r="AG25" s="14" t="s">
        <v>50</v>
      </c>
      <c r="AH25" s="25" t="s">
        <v>50</v>
      </c>
    </row>
    <row r="26" spans="1:34" ht="48" x14ac:dyDescent="0.25">
      <c r="A26" s="43" t="s">
        <v>68</v>
      </c>
      <c r="B26" s="36" t="s">
        <v>69</v>
      </c>
      <c r="C26" s="94" t="s">
        <v>49</v>
      </c>
      <c r="D26" s="24" t="s">
        <v>50</v>
      </c>
      <c r="E26" s="74">
        <v>0</v>
      </c>
      <c r="F26" s="14" t="s">
        <v>50</v>
      </c>
      <c r="G26" s="74">
        <v>0</v>
      </c>
      <c r="H26" s="14" t="s">
        <v>50</v>
      </c>
      <c r="I26" s="25" t="s">
        <v>50</v>
      </c>
      <c r="J26" s="74">
        <v>0</v>
      </c>
      <c r="K26" s="14" t="s">
        <v>50</v>
      </c>
      <c r="L26" s="74">
        <v>0</v>
      </c>
      <c r="M26" s="14" t="s">
        <v>50</v>
      </c>
      <c r="N26" s="25" t="s">
        <v>50</v>
      </c>
      <c r="O26" s="74">
        <v>0</v>
      </c>
      <c r="P26" s="14" t="s">
        <v>50</v>
      </c>
      <c r="Q26" s="74">
        <v>0</v>
      </c>
      <c r="R26" s="14" t="s">
        <v>50</v>
      </c>
      <c r="S26" s="25" t="s">
        <v>50</v>
      </c>
      <c r="T26" s="74">
        <v>0</v>
      </c>
      <c r="U26" s="14" t="s">
        <v>50</v>
      </c>
      <c r="V26" s="74">
        <v>0</v>
      </c>
      <c r="W26" s="14" t="s">
        <v>50</v>
      </c>
      <c r="X26" s="25" t="s">
        <v>50</v>
      </c>
      <c r="Y26" s="74">
        <v>0</v>
      </c>
      <c r="Z26" s="14" t="s">
        <v>50</v>
      </c>
      <c r="AA26" s="74">
        <v>0</v>
      </c>
      <c r="AB26" s="14" t="s">
        <v>50</v>
      </c>
      <c r="AC26" s="25" t="s">
        <v>50</v>
      </c>
      <c r="AD26" s="89">
        <f t="shared" si="38"/>
        <v>0</v>
      </c>
      <c r="AE26" s="14" t="s">
        <v>50</v>
      </c>
      <c r="AF26" s="89">
        <f t="shared" si="39"/>
        <v>0</v>
      </c>
      <c r="AG26" s="14" t="s">
        <v>50</v>
      </c>
      <c r="AH26" s="25" t="s">
        <v>50</v>
      </c>
    </row>
    <row r="27" spans="1:34" ht="48" x14ac:dyDescent="0.25">
      <c r="A27" s="43" t="s">
        <v>70</v>
      </c>
      <c r="B27" s="36" t="s">
        <v>71</v>
      </c>
      <c r="C27" s="94" t="s">
        <v>49</v>
      </c>
      <c r="D27" s="24" t="s">
        <v>50</v>
      </c>
      <c r="E27" s="74">
        <v>0</v>
      </c>
      <c r="F27" s="14" t="s">
        <v>50</v>
      </c>
      <c r="G27" s="74">
        <v>0</v>
      </c>
      <c r="H27" s="14" t="s">
        <v>50</v>
      </c>
      <c r="I27" s="25" t="s">
        <v>50</v>
      </c>
      <c r="J27" s="74">
        <v>0</v>
      </c>
      <c r="K27" s="14" t="s">
        <v>50</v>
      </c>
      <c r="L27" s="74">
        <v>0</v>
      </c>
      <c r="M27" s="14" t="s">
        <v>50</v>
      </c>
      <c r="N27" s="25" t="s">
        <v>50</v>
      </c>
      <c r="O27" s="74">
        <v>0</v>
      </c>
      <c r="P27" s="14" t="s">
        <v>50</v>
      </c>
      <c r="Q27" s="74">
        <v>0</v>
      </c>
      <c r="R27" s="14" t="s">
        <v>50</v>
      </c>
      <c r="S27" s="25" t="s">
        <v>50</v>
      </c>
      <c r="T27" s="74">
        <v>0</v>
      </c>
      <c r="U27" s="14" t="s">
        <v>50</v>
      </c>
      <c r="V27" s="74">
        <v>0</v>
      </c>
      <c r="W27" s="14" t="s">
        <v>50</v>
      </c>
      <c r="X27" s="25" t="s">
        <v>50</v>
      </c>
      <c r="Y27" s="74">
        <v>0</v>
      </c>
      <c r="Z27" s="14" t="s">
        <v>50</v>
      </c>
      <c r="AA27" s="74">
        <v>0</v>
      </c>
      <c r="AB27" s="14" t="s">
        <v>50</v>
      </c>
      <c r="AC27" s="25" t="s">
        <v>50</v>
      </c>
      <c r="AD27" s="89">
        <f t="shared" si="38"/>
        <v>0</v>
      </c>
      <c r="AE27" s="14" t="s">
        <v>50</v>
      </c>
      <c r="AF27" s="89">
        <f t="shared" si="39"/>
        <v>0</v>
      </c>
      <c r="AG27" s="14" t="s">
        <v>50</v>
      </c>
      <c r="AH27" s="25" t="s">
        <v>50</v>
      </c>
    </row>
    <row r="28" spans="1:34" ht="36" x14ac:dyDescent="0.25">
      <c r="A28" s="43" t="s">
        <v>72</v>
      </c>
      <c r="B28" s="36" t="s">
        <v>73</v>
      </c>
      <c r="C28" s="94" t="s">
        <v>49</v>
      </c>
      <c r="D28" s="24" t="s">
        <v>50</v>
      </c>
      <c r="E28" s="75">
        <f t="shared" ref="E28:G28" si="76">SUM(E29:E31)</f>
        <v>0</v>
      </c>
      <c r="F28" s="14" t="s">
        <v>50</v>
      </c>
      <c r="G28" s="75">
        <f t="shared" si="76"/>
        <v>0</v>
      </c>
      <c r="H28" s="14" t="s">
        <v>50</v>
      </c>
      <c r="I28" s="25" t="s">
        <v>50</v>
      </c>
      <c r="J28" s="75">
        <f t="shared" ref="J28" si="77">SUM(J29:J31)</f>
        <v>0</v>
      </c>
      <c r="K28" s="14" t="s">
        <v>50</v>
      </c>
      <c r="L28" s="75">
        <f t="shared" ref="L28" si="78">SUM(L29:L31)</f>
        <v>0</v>
      </c>
      <c r="M28" s="14" t="s">
        <v>50</v>
      </c>
      <c r="N28" s="25" t="s">
        <v>50</v>
      </c>
      <c r="O28" s="75">
        <f t="shared" ref="O28" si="79">SUM(O29:O31)</f>
        <v>0</v>
      </c>
      <c r="P28" s="14" t="s">
        <v>50</v>
      </c>
      <c r="Q28" s="75">
        <f t="shared" ref="Q28" si="80">SUM(Q29:Q31)</f>
        <v>0</v>
      </c>
      <c r="R28" s="14" t="s">
        <v>50</v>
      </c>
      <c r="S28" s="25" t="s">
        <v>50</v>
      </c>
      <c r="T28" s="75">
        <f t="shared" ref="T28" si="81">SUM(T29:T31)</f>
        <v>0</v>
      </c>
      <c r="U28" s="14" t="s">
        <v>50</v>
      </c>
      <c r="V28" s="75">
        <f t="shared" ref="V28" si="82">SUM(V29:V31)</f>
        <v>0</v>
      </c>
      <c r="W28" s="14" t="s">
        <v>50</v>
      </c>
      <c r="X28" s="25" t="s">
        <v>50</v>
      </c>
      <c r="Y28" s="75">
        <f t="shared" ref="Y28" si="83">SUM(Y29:Y31)</f>
        <v>0</v>
      </c>
      <c r="Z28" s="14" t="s">
        <v>50</v>
      </c>
      <c r="AA28" s="75">
        <f t="shared" ref="AA28" si="84">SUM(AA29:AA31)</f>
        <v>0</v>
      </c>
      <c r="AB28" s="14" t="s">
        <v>50</v>
      </c>
      <c r="AC28" s="25" t="s">
        <v>50</v>
      </c>
      <c r="AD28" s="89">
        <f t="shared" si="38"/>
        <v>0</v>
      </c>
      <c r="AE28" s="14" t="s">
        <v>50</v>
      </c>
      <c r="AF28" s="89">
        <f t="shared" si="39"/>
        <v>0</v>
      </c>
      <c r="AG28" s="14" t="s">
        <v>50</v>
      </c>
      <c r="AH28" s="25" t="s">
        <v>50</v>
      </c>
    </row>
    <row r="29" spans="1:34" hidden="1" outlineLevel="1" x14ac:dyDescent="0.25">
      <c r="A29" s="44" t="s">
        <v>147</v>
      </c>
      <c r="B29" s="34"/>
      <c r="C29" s="90"/>
      <c r="D29" s="24" t="s">
        <v>50</v>
      </c>
      <c r="E29" s="74">
        <v>0</v>
      </c>
      <c r="F29" s="14" t="s">
        <v>50</v>
      </c>
      <c r="G29" s="74">
        <v>0</v>
      </c>
      <c r="H29" s="14" t="s">
        <v>50</v>
      </c>
      <c r="I29" s="25" t="s">
        <v>50</v>
      </c>
      <c r="J29" s="74">
        <v>0</v>
      </c>
      <c r="K29" s="14" t="s">
        <v>50</v>
      </c>
      <c r="L29" s="74">
        <v>0</v>
      </c>
      <c r="M29" s="14" t="s">
        <v>50</v>
      </c>
      <c r="N29" s="25" t="s">
        <v>50</v>
      </c>
      <c r="O29" s="74">
        <v>0</v>
      </c>
      <c r="P29" s="14" t="s">
        <v>50</v>
      </c>
      <c r="Q29" s="74">
        <v>0</v>
      </c>
      <c r="R29" s="14" t="s">
        <v>50</v>
      </c>
      <c r="S29" s="25" t="s">
        <v>50</v>
      </c>
      <c r="T29" s="74">
        <v>0</v>
      </c>
      <c r="U29" s="14" t="s">
        <v>50</v>
      </c>
      <c r="V29" s="74">
        <v>0</v>
      </c>
      <c r="W29" s="14" t="s">
        <v>50</v>
      </c>
      <c r="X29" s="25" t="s">
        <v>50</v>
      </c>
      <c r="Y29" s="74">
        <v>0</v>
      </c>
      <c r="Z29" s="14" t="s">
        <v>50</v>
      </c>
      <c r="AA29" s="74">
        <v>0</v>
      </c>
      <c r="AB29" s="14" t="s">
        <v>50</v>
      </c>
      <c r="AC29" s="25" t="s">
        <v>50</v>
      </c>
      <c r="AD29" s="89">
        <f t="shared" si="38"/>
        <v>0</v>
      </c>
      <c r="AE29" s="14" t="s">
        <v>50</v>
      </c>
      <c r="AF29" s="89">
        <f t="shared" si="39"/>
        <v>0</v>
      </c>
      <c r="AG29" s="14" t="s">
        <v>50</v>
      </c>
      <c r="AH29" s="25" t="s">
        <v>50</v>
      </c>
    </row>
    <row r="30" spans="1:34" hidden="1" outlineLevel="1" x14ac:dyDescent="0.25">
      <c r="A30" s="44" t="s">
        <v>174</v>
      </c>
      <c r="B30" s="34"/>
      <c r="C30" s="90"/>
      <c r="D30" s="24" t="s">
        <v>50</v>
      </c>
      <c r="E30" s="74">
        <v>0</v>
      </c>
      <c r="F30" s="14" t="s">
        <v>50</v>
      </c>
      <c r="G30" s="74">
        <v>0</v>
      </c>
      <c r="H30" s="14" t="s">
        <v>50</v>
      </c>
      <c r="I30" s="25" t="s">
        <v>50</v>
      </c>
      <c r="J30" s="74">
        <v>0</v>
      </c>
      <c r="K30" s="14" t="s">
        <v>50</v>
      </c>
      <c r="L30" s="74">
        <v>0</v>
      </c>
      <c r="M30" s="14" t="s">
        <v>50</v>
      </c>
      <c r="N30" s="25" t="s">
        <v>50</v>
      </c>
      <c r="O30" s="74">
        <v>0</v>
      </c>
      <c r="P30" s="14" t="s">
        <v>50</v>
      </c>
      <c r="Q30" s="74">
        <v>0</v>
      </c>
      <c r="R30" s="14" t="s">
        <v>50</v>
      </c>
      <c r="S30" s="25" t="s">
        <v>50</v>
      </c>
      <c r="T30" s="74">
        <v>0</v>
      </c>
      <c r="U30" s="14" t="s">
        <v>50</v>
      </c>
      <c r="V30" s="74">
        <v>0</v>
      </c>
      <c r="W30" s="14" t="s">
        <v>50</v>
      </c>
      <c r="X30" s="25" t="s">
        <v>50</v>
      </c>
      <c r="Y30" s="74">
        <v>0</v>
      </c>
      <c r="Z30" s="14" t="s">
        <v>50</v>
      </c>
      <c r="AA30" s="74">
        <v>0</v>
      </c>
      <c r="AB30" s="14" t="s">
        <v>50</v>
      </c>
      <c r="AC30" s="25" t="s">
        <v>50</v>
      </c>
      <c r="AD30" s="89">
        <f t="shared" si="38"/>
        <v>0</v>
      </c>
      <c r="AE30" s="14" t="s">
        <v>50</v>
      </c>
      <c r="AF30" s="89">
        <f t="shared" si="39"/>
        <v>0</v>
      </c>
      <c r="AG30" s="14" t="s">
        <v>50</v>
      </c>
      <c r="AH30" s="25" t="s">
        <v>50</v>
      </c>
    </row>
    <row r="31" spans="1:34" hidden="1" outlineLevel="1" x14ac:dyDescent="0.25">
      <c r="A31" s="44" t="s">
        <v>195</v>
      </c>
      <c r="B31" s="45"/>
      <c r="C31" s="95"/>
      <c r="D31" s="24" t="s">
        <v>50</v>
      </c>
      <c r="E31" s="74">
        <v>0</v>
      </c>
      <c r="F31" s="14" t="s">
        <v>50</v>
      </c>
      <c r="G31" s="74">
        <v>0</v>
      </c>
      <c r="H31" s="14" t="s">
        <v>50</v>
      </c>
      <c r="I31" s="25" t="s">
        <v>50</v>
      </c>
      <c r="J31" s="74">
        <v>0</v>
      </c>
      <c r="K31" s="14" t="s">
        <v>50</v>
      </c>
      <c r="L31" s="74">
        <v>0</v>
      </c>
      <c r="M31" s="14" t="s">
        <v>50</v>
      </c>
      <c r="N31" s="25" t="s">
        <v>50</v>
      </c>
      <c r="O31" s="74">
        <v>0</v>
      </c>
      <c r="P31" s="14" t="s">
        <v>50</v>
      </c>
      <c r="Q31" s="74">
        <v>0</v>
      </c>
      <c r="R31" s="14" t="s">
        <v>50</v>
      </c>
      <c r="S31" s="25" t="s">
        <v>50</v>
      </c>
      <c r="T31" s="74">
        <v>0</v>
      </c>
      <c r="U31" s="14" t="s">
        <v>50</v>
      </c>
      <c r="V31" s="74">
        <v>0</v>
      </c>
      <c r="W31" s="14" t="s">
        <v>50</v>
      </c>
      <c r="X31" s="25" t="s">
        <v>50</v>
      </c>
      <c r="Y31" s="74">
        <v>0</v>
      </c>
      <c r="Z31" s="14" t="s">
        <v>50</v>
      </c>
      <c r="AA31" s="74">
        <v>0</v>
      </c>
      <c r="AB31" s="14" t="s">
        <v>50</v>
      </c>
      <c r="AC31" s="25" t="s">
        <v>50</v>
      </c>
      <c r="AD31" s="89">
        <f t="shared" si="38"/>
        <v>0</v>
      </c>
      <c r="AE31" s="14" t="s">
        <v>50</v>
      </c>
      <c r="AF31" s="89">
        <f t="shared" si="39"/>
        <v>0</v>
      </c>
      <c r="AG31" s="14" t="s">
        <v>50</v>
      </c>
      <c r="AH31" s="25" t="s">
        <v>50</v>
      </c>
    </row>
    <row r="32" spans="1:34" hidden="1" outlineLevel="1" x14ac:dyDescent="0.25">
      <c r="A32" s="44" t="s">
        <v>196</v>
      </c>
      <c r="B32" s="46"/>
      <c r="C32" s="96"/>
      <c r="D32" s="24" t="s">
        <v>50</v>
      </c>
      <c r="E32" s="74">
        <v>0</v>
      </c>
      <c r="F32" s="14" t="s">
        <v>50</v>
      </c>
      <c r="G32" s="74">
        <v>0</v>
      </c>
      <c r="H32" s="14" t="s">
        <v>50</v>
      </c>
      <c r="I32" s="25" t="s">
        <v>50</v>
      </c>
      <c r="J32" s="74">
        <v>0</v>
      </c>
      <c r="K32" s="14" t="s">
        <v>50</v>
      </c>
      <c r="L32" s="74">
        <v>0</v>
      </c>
      <c r="M32" s="14" t="s">
        <v>50</v>
      </c>
      <c r="N32" s="25" t="s">
        <v>50</v>
      </c>
      <c r="O32" s="74">
        <v>0</v>
      </c>
      <c r="P32" s="14" t="s">
        <v>50</v>
      </c>
      <c r="Q32" s="74">
        <v>0</v>
      </c>
      <c r="R32" s="14" t="s">
        <v>50</v>
      </c>
      <c r="S32" s="25" t="s">
        <v>50</v>
      </c>
      <c r="T32" s="74">
        <v>0</v>
      </c>
      <c r="U32" s="14" t="s">
        <v>50</v>
      </c>
      <c r="V32" s="74">
        <v>0</v>
      </c>
      <c r="W32" s="14" t="s">
        <v>50</v>
      </c>
      <c r="X32" s="25" t="s">
        <v>50</v>
      </c>
      <c r="Y32" s="74">
        <v>0</v>
      </c>
      <c r="Z32" s="14" t="s">
        <v>50</v>
      </c>
      <c r="AA32" s="74">
        <v>0</v>
      </c>
      <c r="AB32" s="14" t="s">
        <v>50</v>
      </c>
      <c r="AC32" s="25" t="s">
        <v>50</v>
      </c>
      <c r="AD32" s="89">
        <f t="shared" si="38"/>
        <v>0</v>
      </c>
      <c r="AE32" s="14" t="s">
        <v>50</v>
      </c>
      <c r="AF32" s="89">
        <f t="shared" si="39"/>
        <v>0</v>
      </c>
      <c r="AG32" s="14" t="s">
        <v>50</v>
      </c>
      <c r="AH32" s="25" t="s">
        <v>50</v>
      </c>
    </row>
    <row r="33" spans="1:34" ht="24" collapsed="1" x14ac:dyDescent="0.25">
      <c r="A33" s="40" t="s">
        <v>74</v>
      </c>
      <c r="B33" s="41" t="s">
        <v>75</v>
      </c>
      <c r="C33" s="93" t="s">
        <v>49</v>
      </c>
      <c r="D33" s="24" t="s">
        <v>50</v>
      </c>
      <c r="E33" s="73">
        <v>0</v>
      </c>
      <c r="F33" s="14" t="s">
        <v>50</v>
      </c>
      <c r="G33" s="73">
        <v>0</v>
      </c>
      <c r="H33" s="14" t="s">
        <v>50</v>
      </c>
      <c r="I33" s="25" t="s">
        <v>50</v>
      </c>
      <c r="J33" s="73">
        <v>0</v>
      </c>
      <c r="K33" s="14" t="s">
        <v>50</v>
      </c>
      <c r="L33" s="73">
        <v>0</v>
      </c>
      <c r="M33" s="14" t="s">
        <v>50</v>
      </c>
      <c r="N33" s="25" t="s">
        <v>50</v>
      </c>
      <c r="O33" s="73">
        <v>0</v>
      </c>
      <c r="P33" s="14" t="s">
        <v>50</v>
      </c>
      <c r="Q33" s="73">
        <v>0</v>
      </c>
      <c r="R33" s="14" t="s">
        <v>50</v>
      </c>
      <c r="S33" s="25" t="s">
        <v>50</v>
      </c>
      <c r="T33" s="73">
        <v>0</v>
      </c>
      <c r="U33" s="14" t="s">
        <v>50</v>
      </c>
      <c r="V33" s="73">
        <v>0</v>
      </c>
      <c r="W33" s="14" t="s">
        <v>50</v>
      </c>
      <c r="X33" s="25" t="s">
        <v>50</v>
      </c>
      <c r="Y33" s="73">
        <v>0</v>
      </c>
      <c r="Z33" s="14" t="s">
        <v>50</v>
      </c>
      <c r="AA33" s="73">
        <v>0</v>
      </c>
      <c r="AB33" s="14" t="s">
        <v>50</v>
      </c>
      <c r="AC33" s="25" t="s">
        <v>50</v>
      </c>
      <c r="AD33" s="89">
        <f t="shared" si="38"/>
        <v>0</v>
      </c>
      <c r="AE33" s="14" t="s">
        <v>50</v>
      </c>
      <c r="AF33" s="89">
        <f t="shared" si="39"/>
        <v>0</v>
      </c>
      <c r="AG33" s="14" t="s">
        <v>50</v>
      </c>
      <c r="AH33" s="25" t="s">
        <v>50</v>
      </c>
    </row>
    <row r="34" spans="1:34" ht="48" x14ac:dyDescent="0.25">
      <c r="A34" s="44" t="s">
        <v>76</v>
      </c>
      <c r="B34" s="34" t="s">
        <v>77</v>
      </c>
      <c r="C34" s="90" t="s">
        <v>49</v>
      </c>
      <c r="D34" s="24" t="s">
        <v>50</v>
      </c>
      <c r="E34" s="74">
        <v>0</v>
      </c>
      <c r="F34" s="14" t="s">
        <v>50</v>
      </c>
      <c r="G34" s="74">
        <v>0</v>
      </c>
      <c r="H34" s="14" t="s">
        <v>50</v>
      </c>
      <c r="I34" s="25" t="s">
        <v>50</v>
      </c>
      <c r="J34" s="74">
        <v>0</v>
      </c>
      <c r="K34" s="14" t="s">
        <v>50</v>
      </c>
      <c r="L34" s="74">
        <v>0</v>
      </c>
      <c r="M34" s="14" t="s">
        <v>50</v>
      </c>
      <c r="N34" s="25" t="s">
        <v>50</v>
      </c>
      <c r="O34" s="74">
        <v>0</v>
      </c>
      <c r="P34" s="14" t="s">
        <v>50</v>
      </c>
      <c r="Q34" s="74">
        <v>0</v>
      </c>
      <c r="R34" s="14" t="s">
        <v>50</v>
      </c>
      <c r="S34" s="25" t="s">
        <v>50</v>
      </c>
      <c r="T34" s="74">
        <v>0</v>
      </c>
      <c r="U34" s="14" t="s">
        <v>50</v>
      </c>
      <c r="V34" s="74">
        <v>0</v>
      </c>
      <c r="W34" s="14" t="s">
        <v>50</v>
      </c>
      <c r="X34" s="25" t="s">
        <v>50</v>
      </c>
      <c r="Y34" s="74">
        <v>0</v>
      </c>
      <c r="Z34" s="14" t="s">
        <v>50</v>
      </c>
      <c r="AA34" s="74">
        <v>0</v>
      </c>
      <c r="AB34" s="14" t="s">
        <v>50</v>
      </c>
      <c r="AC34" s="25" t="s">
        <v>50</v>
      </c>
      <c r="AD34" s="89">
        <f t="shared" si="38"/>
        <v>0</v>
      </c>
      <c r="AE34" s="14" t="s">
        <v>50</v>
      </c>
      <c r="AF34" s="89">
        <f t="shared" si="39"/>
        <v>0</v>
      </c>
      <c r="AG34" s="14" t="s">
        <v>50</v>
      </c>
      <c r="AH34" s="25" t="s">
        <v>50</v>
      </c>
    </row>
    <row r="35" spans="1:34" ht="36" hidden="1" outlineLevel="1" x14ac:dyDescent="0.25">
      <c r="A35" s="44" t="s">
        <v>78</v>
      </c>
      <c r="B35" s="34" t="s">
        <v>79</v>
      </c>
      <c r="C35" s="90" t="s">
        <v>49</v>
      </c>
      <c r="D35" s="24" t="s">
        <v>50</v>
      </c>
      <c r="E35" s="74">
        <v>0</v>
      </c>
      <c r="F35" s="14" t="s">
        <v>50</v>
      </c>
      <c r="G35" s="74">
        <v>0</v>
      </c>
      <c r="H35" s="14" t="s">
        <v>50</v>
      </c>
      <c r="I35" s="25" t="s">
        <v>50</v>
      </c>
      <c r="J35" s="74">
        <v>0</v>
      </c>
      <c r="K35" s="14" t="s">
        <v>50</v>
      </c>
      <c r="L35" s="74">
        <v>0</v>
      </c>
      <c r="M35" s="14" t="s">
        <v>50</v>
      </c>
      <c r="N35" s="25" t="s">
        <v>50</v>
      </c>
      <c r="O35" s="74">
        <v>0</v>
      </c>
      <c r="P35" s="14" t="s">
        <v>50</v>
      </c>
      <c r="Q35" s="74">
        <v>0</v>
      </c>
      <c r="R35" s="14" t="s">
        <v>50</v>
      </c>
      <c r="S35" s="25" t="s">
        <v>50</v>
      </c>
      <c r="T35" s="74">
        <v>0</v>
      </c>
      <c r="U35" s="14" t="s">
        <v>50</v>
      </c>
      <c r="V35" s="74">
        <v>0</v>
      </c>
      <c r="W35" s="14" t="s">
        <v>50</v>
      </c>
      <c r="X35" s="25" t="s">
        <v>50</v>
      </c>
      <c r="Y35" s="74">
        <v>0</v>
      </c>
      <c r="Z35" s="14" t="s">
        <v>50</v>
      </c>
      <c r="AA35" s="74">
        <v>0</v>
      </c>
      <c r="AB35" s="14" t="s">
        <v>50</v>
      </c>
      <c r="AC35" s="25" t="s">
        <v>50</v>
      </c>
      <c r="AD35" s="89">
        <f t="shared" si="38"/>
        <v>0</v>
      </c>
      <c r="AE35" s="14" t="s">
        <v>50</v>
      </c>
      <c r="AF35" s="89">
        <f t="shared" si="39"/>
        <v>0</v>
      </c>
      <c r="AG35" s="14" t="s">
        <v>50</v>
      </c>
      <c r="AH35" s="25" t="s">
        <v>50</v>
      </c>
    </row>
    <row r="36" spans="1:34" ht="36" hidden="1" outlineLevel="1" x14ac:dyDescent="0.25">
      <c r="A36" s="40" t="s">
        <v>80</v>
      </c>
      <c r="B36" s="41" t="s">
        <v>81</v>
      </c>
      <c r="C36" s="93" t="s">
        <v>49</v>
      </c>
      <c r="D36" s="24" t="s">
        <v>50</v>
      </c>
      <c r="E36" s="74">
        <v>0</v>
      </c>
      <c r="F36" s="14" t="s">
        <v>50</v>
      </c>
      <c r="G36" s="74">
        <v>0</v>
      </c>
      <c r="H36" s="14" t="s">
        <v>50</v>
      </c>
      <c r="I36" s="25" t="s">
        <v>50</v>
      </c>
      <c r="J36" s="74">
        <v>0</v>
      </c>
      <c r="K36" s="14" t="s">
        <v>50</v>
      </c>
      <c r="L36" s="74">
        <v>0</v>
      </c>
      <c r="M36" s="14" t="s">
        <v>50</v>
      </c>
      <c r="N36" s="25" t="s">
        <v>50</v>
      </c>
      <c r="O36" s="74">
        <v>0</v>
      </c>
      <c r="P36" s="14" t="s">
        <v>50</v>
      </c>
      <c r="Q36" s="74">
        <v>0</v>
      </c>
      <c r="R36" s="14" t="s">
        <v>50</v>
      </c>
      <c r="S36" s="25" t="s">
        <v>50</v>
      </c>
      <c r="T36" s="74">
        <v>0</v>
      </c>
      <c r="U36" s="14" t="s">
        <v>50</v>
      </c>
      <c r="V36" s="74">
        <v>0</v>
      </c>
      <c r="W36" s="14" t="s">
        <v>50</v>
      </c>
      <c r="X36" s="25" t="s">
        <v>50</v>
      </c>
      <c r="Y36" s="74">
        <v>0</v>
      </c>
      <c r="Z36" s="14" t="s">
        <v>50</v>
      </c>
      <c r="AA36" s="74">
        <v>0</v>
      </c>
      <c r="AB36" s="14" t="s">
        <v>50</v>
      </c>
      <c r="AC36" s="25" t="s">
        <v>50</v>
      </c>
      <c r="AD36" s="89">
        <f t="shared" si="38"/>
        <v>0</v>
      </c>
      <c r="AE36" s="14" t="s">
        <v>50</v>
      </c>
      <c r="AF36" s="89">
        <f t="shared" si="39"/>
        <v>0</v>
      </c>
      <c r="AG36" s="14" t="s">
        <v>50</v>
      </c>
      <c r="AH36" s="25" t="s">
        <v>50</v>
      </c>
    </row>
    <row r="37" spans="1:34" ht="24" hidden="1" outlineLevel="1" x14ac:dyDescent="0.25">
      <c r="A37" s="47" t="s">
        <v>82</v>
      </c>
      <c r="B37" s="48" t="s">
        <v>83</v>
      </c>
      <c r="C37" s="97" t="s">
        <v>49</v>
      </c>
      <c r="D37" s="24" t="s">
        <v>50</v>
      </c>
      <c r="E37" s="74" t="s">
        <v>236</v>
      </c>
      <c r="F37" s="14" t="s">
        <v>50</v>
      </c>
      <c r="G37" s="74" t="s">
        <v>236</v>
      </c>
      <c r="H37" s="14" t="s">
        <v>50</v>
      </c>
      <c r="I37" s="25" t="s">
        <v>50</v>
      </c>
      <c r="J37" s="74" t="s">
        <v>236</v>
      </c>
      <c r="K37" s="14" t="s">
        <v>50</v>
      </c>
      <c r="L37" s="74" t="s">
        <v>236</v>
      </c>
      <c r="M37" s="14" t="s">
        <v>50</v>
      </c>
      <c r="N37" s="25" t="s">
        <v>50</v>
      </c>
      <c r="O37" s="74" t="s">
        <v>236</v>
      </c>
      <c r="P37" s="14" t="s">
        <v>50</v>
      </c>
      <c r="Q37" s="74" t="s">
        <v>236</v>
      </c>
      <c r="R37" s="14" t="s">
        <v>50</v>
      </c>
      <c r="S37" s="25" t="s">
        <v>50</v>
      </c>
      <c r="T37" s="74" t="s">
        <v>236</v>
      </c>
      <c r="U37" s="14" t="s">
        <v>50</v>
      </c>
      <c r="V37" s="74" t="s">
        <v>236</v>
      </c>
      <c r="W37" s="14" t="s">
        <v>50</v>
      </c>
      <c r="X37" s="25" t="s">
        <v>50</v>
      </c>
      <c r="Y37" s="74" t="s">
        <v>236</v>
      </c>
      <c r="Z37" s="14" t="s">
        <v>50</v>
      </c>
      <c r="AA37" s="74" t="s">
        <v>236</v>
      </c>
      <c r="AB37" s="14" t="s">
        <v>50</v>
      </c>
      <c r="AC37" s="25" t="s">
        <v>50</v>
      </c>
      <c r="AD37" s="89" t="e">
        <f t="shared" si="38"/>
        <v>#VALUE!</v>
      </c>
      <c r="AE37" s="14" t="s">
        <v>50</v>
      </c>
      <c r="AF37" s="89" t="e">
        <f t="shared" si="39"/>
        <v>#VALUE!</v>
      </c>
      <c r="AG37" s="14" t="s">
        <v>50</v>
      </c>
      <c r="AH37" s="25" t="s">
        <v>50</v>
      </c>
    </row>
    <row r="38" spans="1:34" ht="72" hidden="1" outlineLevel="1" x14ac:dyDescent="0.25">
      <c r="A38" s="47" t="s">
        <v>148</v>
      </c>
      <c r="B38" s="48" t="s">
        <v>84</v>
      </c>
      <c r="C38" s="97" t="s">
        <v>49</v>
      </c>
      <c r="D38" s="24" t="s">
        <v>50</v>
      </c>
      <c r="E38" s="74" t="s">
        <v>236</v>
      </c>
      <c r="F38" s="14" t="s">
        <v>50</v>
      </c>
      <c r="G38" s="74" t="s">
        <v>236</v>
      </c>
      <c r="H38" s="14" t="s">
        <v>50</v>
      </c>
      <c r="I38" s="25" t="s">
        <v>50</v>
      </c>
      <c r="J38" s="74" t="s">
        <v>236</v>
      </c>
      <c r="K38" s="14" t="s">
        <v>50</v>
      </c>
      <c r="L38" s="74" t="s">
        <v>236</v>
      </c>
      <c r="M38" s="14" t="s">
        <v>50</v>
      </c>
      <c r="N38" s="25" t="s">
        <v>50</v>
      </c>
      <c r="O38" s="74" t="s">
        <v>236</v>
      </c>
      <c r="P38" s="14" t="s">
        <v>50</v>
      </c>
      <c r="Q38" s="74" t="s">
        <v>236</v>
      </c>
      <c r="R38" s="14" t="s">
        <v>50</v>
      </c>
      <c r="S38" s="25" t="s">
        <v>50</v>
      </c>
      <c r="T38" s="74" t="s">
        <v>236</v>
      </c>
      <c r="U38" s="14" t="s">
        <v>50</v>
      </c>
      <c r="V38" s="74" t="s">
        <v>236</v>
      </c>
      <c r="W38" s="14" t="s">
        <v>50</v>
      </c>
      <c r="X38" s="25" t="s">
        <v>50</v>
      </c>
      <c r="Y38" s="74" t="s">
        <v>236</v>
      </c>
      <c r="Z38" s="14" t="s">
        <v>50</v>
      </c>
      <c r="AA38" s="74" t="s">
        <v>236</v>
      </c>
      <c r="AB38" s="14" t="s">
        <v>50</v>
      </c>
      <c r="AC38" s="25" t="s">
        <v>50</v>
      </c>
      <c r="AD38" s="89" t="e">
        <f t="shared" si="38"/>
        <v>#VALUE!</v>
      </c>
      <c r="AE38" s="14" t="s">
        <v>50</v>
      </c>
      <c r="AF38" s="89" t="e">
        <f t="shared" si="39"/>
        <v>#VALUE!</v>
      </c>
      <c r="AG38" s="14" t="s">
        <v>50</v>
      </c>
      <c r="AH38" s="25" t="s">
        <v>50</v>
      </c>
    </row>
    <row r="39" spans="1:34" ht="60" hidden="1" outlineLevel="1" x14ac:dyDescent="0.25">
      <c r="A39" s="47" t="s">
        <v>149</v>
      </c>
      <c r="B39" s="48" t="s">
        <v>85</v>
      </c>
      <c r="C39" s="97" t="s">
        <v>49</v>
      </c>
      <c r="D39" s="24" t="s">
        <v>50</v>
      </c>
      <c r="E39" s="74">
        <v>0</v>
      </c>
      <c r="F39" s="14" t="s">
        <v>50</v>
      </c>
      <c r="G39" s="74">
        <v>0</v>
      </c>
      <c r="H39" s="14" t="s">
        <v>50</v>
      </c>
      <c r="I39" s="25" t="s">
        <v>50</v>
      </c>
      <c r="J39" s="74">
        <v>0</v>
      </c>
      <c r="K39" s="14" t="s">
        <v>50</v>
      </c>
      <c r="L39" s="74">
        <v>0</v>
      </c>
      <c r="M39" s="14" t="s">
        <v>50</v>
      </c>
      <c r="N39" s="25" t="s">
        <v>50</v>
      </c>
      <c r="O39" s="74">
        <v>0</v>
      </c>
      <c r="P39" s="14" t="s">
        <v>50</v>
      </c>
      <c r="Q39" s="74">
        <v>0</v>
      </c>
      <c r="R39" s="14" t="s">
        <v>50</v>
      </c>
      <c r="S39" s="25" t="s">
        <v>50</v>
      </c>
      <c r="T39" s="74">
        <v>0</v>
      </c>
      <c r="U39" s="14" t="s">
        <v>50</v>
      </c>
      <c r="V39" s="74">
        <v>0</v>
      </c>
      <c r="W39" s="14" t="s">
        <v>50</v>
      </c>
      <c r="X39" s="25" t="s">
        <v>50</v>
      </c>
      <c r="Y39" s="74">
        <v>0</v>
      </c>
      <c r="Z39" s="14" t="s">
        <v>50</v>
      </c>
      <c r="AA39" s="74">
        <v>0</v>
      </c>
      <c r="AB39" s="14" t="s">
        <v>50</v>
      </c>
      <c r="AC39" s="25" t="s">
        <v>50</v>
      </c>
      <c r="AD39" s="89">
        <f t="shared" si="38"/>
        <v>0</v>
      </c>
      <c r="AE39" s="14" t="s">
        <v>50</v>
      </c>
      <c r="AF39" s="89">
        <f t="shared" si="39"/>
        <v>0</v>
      </c>
      <c r="AG39" s="14" t="s">
        <v>50</v>
      </c>
      <c r="AH39" s="25" t="s">
        <v>50</v>
      </c>
    </row>
    <row r="40" spans="1:34" ht="72" hidden="1" outlineLevel="1" x14ac:dyDescent="0.25">
      <c r="A40" s="47" t="s">
        <v>150</v>
      </c>
      <c r="B40" s="48" t="s">
        <v>86</v>
      </c>
      <c r="C40" s="97" t="s">
        <v>49</v>
      </c>
      <c r="D40" s="24" t="s">
        <v>50</v>
      </c>
      <c r="E40" s="74">
        <v>0</v>
      </c>
      <c r="F40" s="14" t="s">
        <v>50</v>
      </c>
      <c r="G40" s="74">
        <v>0</v>
      </c>
      <c r="H40" s="14" t="s">
        <v>50</v>
      </c>
      <c r="I40" s="25" t="s">
        <v>50</v>
      </c>
      <c r="J40" s="74">
        <v>0</v>
      </c>
      <c r="K40" s="14" t="s">
        <v>50</v>
      </c>
      <c r="L40" s="74">
        <v>0</v>
      </c>
      <c r="M40" s="14" t="s">
        <v>50</v>
      </c>
      <c r="N40" s="25" t="s">
        <v>50</v>
      </c>
      <c r="O40" s="74">
        <v>0</v>
      </c>
      <c r="P40" s="14" t="s">
        <v>50</v>
      </c>
      <c r="Q40" s="74">
        <v>0</v>
      </c>
      <c r="R40" s="14" t="s">
        <v>50</v>
      </c>
      <c r="S40" s="25" t="s">
        <v>50</v>
      </c>
      <c r="T40" s="74">
        <v>0</v>
      </c>
      <c r="U40" s="14" t="s">
        <v>50</v>
      </c>
      <c r="V40" s="74">
        <v>0</v>
      </c>
      <c r="W40" s="14" t="s">
        <v>50</v>
      </c>
      <c r="X40" s="25" t="s">
        <v>50</v>
      </c>
      <c r="Y40" s="74">
        <v>0</v>
      </c>
      <c r="Z40" s="14" t="s">
        <v>50</v>
      </c>
      <c r="AA40" s="74">
        <v>0</v>
      </c>
      <c r="AB40" s="14" t="s">
        <v>50</v>
      </c>
      <c r="AC40" s="25" t="s">
        <v>50</v>
      </c>
      <c r="AD40" s="89">
        <f t="shared" si="38"/>
        <v>0</v>
      </c>
      <c r="AE40" s="14" t="s">
        <v>50</v>
      </c>
      <c r="AF40" s="89">
        <f t="shared" si="39"/>
        <v>0</v>
      </c>
      <c r="AG40" s="14" t="s">
        <v>50</v>
      </c>
      <c r="AH40" s="25" t="s">
        <v>50</v>
      </c>
    </row>
    <row r="41" spans="1:34" ht="24" hidden="1" outlineLevel="1" x14ac:dyDescent="0.25">
      <c r="A41" s="47" t="s">
        <v>87</v>
      </c>
      <c r="B41" s="48" t="s">
        <v>83</v>
      </c>
      <c r="C41" s="97" t="s">
        <v>49</v>
      </c>
      <c r="D41" s="24" t="s">
        <v>50</v>
      </c>
      <c r="E41" s="74">
        <v>0</v>
      </c>
      <c r="F41" s="14" t="s">
        <v>50</v>
      </c>
      <c r="G41" s="74">
        <v>0</v>
      </c>
      <c r="H41" s="14" t="s">
        <v>50</v>
      </c>
      <c r="I41" s="25" t="s">
        <v>50</v>
      </c>
      <c r="J41" s="74">
        <v>0</v>
      </c>
      <c r="K41" s="14" t="s">
        <v>50</v>
      </c>
      <c r="L41" s="74">
        <v>0</v>
      </c>
      <c r="M41" s="14" t="s">
        <v>50</v>
      </c>
      <c r="N41" s="25" t="s">
        <v>50</v>
      </c>
      <c r="O41" s="74">
        <v>0</v>
      </c>
      <c r="P41" s="14" t="s">
        <v>50</v>
      </c>
      <c r="Q41" s="74">
        <v>0</v>
      </c>
      <c r="R41" s="14" t="s">
        <v>50</v>
      </c>
      <c r="S41" s="25" t="s">
        <v>50</v>
      </c>
      <c r="T41" s="74">
        <v>0</v>
      </c>
      <c r="U41" s="14" t="s">
        <v>50</v>
      </c>
      <c r="V41" s="74">
        <v>0</v>
      </c>
      <c r="W41" s="14" t="s">
        <v>50</v>
      </c>
      <c r="X41" s="25" t="s">
        <v>50</v>
      </c>
      <c r="Y41" s="74">
        <v>0</v>
      </c>
      <c r="Z41" s="14" t="s">
        <v>50</v>
      </c>
      <c r="AA41" s="74">
        <v>0</v>
      </c>
      <c r="AB41" s="14" t="s">
        <v>50</v>
      </c>
      <c r="AC41" s="25" t="s">
        <v>50</v>
      </c>
      <c r="AD41" s="89">
        <f t="shared" si="38"/>
        <v>0</v>
      </c>
      <c r="AE41" s="14" t="s">
        <v>50</v>
      </c>
      <c r="AF41" s="89">
        <f t="shared" si="39"/>
        <v>0</v>
      </c>
      <c r="AG41" s="14" t="s">
        <v>50</v>
      </c>
      <c r="AH41" s="25" t="s">
        <v>50</v>
      </c>
    </row>
    <row r="42" spans="1:34" ht="72" hidden="1" outlineLevel="1" x14ac:dyDescent="0.25">
      <c r="A42" s="47" t="s">
        <v>151</v>
      </c>
      <c r="B42" s="48" t="s">
        <v>84</v>
      </c>
      <c r="C42" s="97" t="s">
        <v>49</v>
      </c>
      <c r="D42" s="24" t="s">
        <v>50</v>
      </c>
      <c r="E42" s="74" t="s">
        <v>236</v>
      </c>
      <c r="F42" s="14" t="s">
        <v>50</v>
      </c>
      <c r="G42" s="74" t="s">
        <v>236</v>
      </c>
      <c r="H42" s="14" t="s">
        <v>50</v>
      </c>
      <c r="I42" s="25" t="s">
        <v>50</v>
      </c>
      <c r="J42" s="74" t="s">
        <v>236</v>
      </c>
      <c r="K42" s="14" t="s">
        <v>50</v>
      </c>
      <c r="L42" s="74" t="s">
        <v>236</v>
      </c>
      <c r="M42" s="14" t="s">
        <v>50</v>
      </c>
      <c r="N42" s="25" t="s">
        <v>50</v>
      </c>
      <c r="O42" s="74" t="s">
        <v>236</v>
      </c>
      <c r="P42" s="14" t="s">
        <v>50</v>
      </c>
      <c r="Q42" s="74" t="s">
        <v>236</v>
      </c>
      <c r="R42" s="14" t="s">
        <v>50</v>
      </c>
      <c r="S42" s="25" t="s">
        <v>50</v>
      </c>
      <c r="T42" s="74" t="s">
        <v>236</v>
      </c>
      <c r="U42" s="14" t="s">
        <v>50</v>
      </c>
      <c r="V42" s="74" t="s">
        <v>236</v>
      </c>
      <c r="W42" s="14" t="s">
        <v>50</v>
      </c>
      <c r="X42" s="25" t="s">
        <v>50</v>
      </c>
      <c r="Y42" s="74" t="s">
        <v>236</v>
      </c>
      <c r="Z42" s="14" t="s">
        <v>50</v>
      </c>
      <c r="AA42" s="74" t="s">
        <v>236</v>
      </c>
      <c r="AB42" s="14" t="s">
        <v>50</v>
      </c>
      <c r="AC42" s="25" t="s">
        <v>50</v>
      </c>
      <c r="AD42" s="89" t="e">
        <f t="shared" si="38"/>
        <v>#VALUE!</v>
      </c>
      <c r="AE42" s="14" t="s">
        <v>50</v>
      </c>
      <c r="AF42" s="89" t="e">
        <f t="shared" si="39"/>
        <v>#VALUE!</v>
      </c>
      <c r="AG42" s="14" t="s">
        <v>50</v>
      </c>
      <c r="AH42" s="25" t="s">
        <v>50</v>
      </c>
    </row>
    <row r="43" spans="1:34" ht="60" hidden="1" outlineLevel="1" x14ac:dyDescent="0.25">
      <c r="A43" s="47" t="s">
        <v>152</v>
      </c>
      <c r="B43" s="48" t="s">
        <v>85</v>
      </c>
      <c r="C43" s="97" t="s">
        <v>49</v>
      </c>
      <c r="D43" s="24" t="s">
        <v>50</v>
      </c>
      <c r="E43" s="76">
        <v>0</v>
      </c>
      <c r="F43" s="14" t="s">
        <v>50</v>
      </c>
      <c r="G43" s="76">
        <v>0</v>
      </c>
      <c r="H43" s="14" t="s">
        <v>50</v>
      </c>
      <c r="I43" s="25" t="s">
        <v>50</v>
      </c>
      <c r="J43" s="76">
        <v>0</v>
      </c>
      <c r="K43" s="14" t="s">
        <v>50</v>
      </c>
      <c r="L43" s="76">
        <v>0</v>
      </c>
      <c r="M43" s="14" t="s">
        <v>50</v>
      </c>
      <c r="N43" s="25" t="s">
        <v>50</v>
      </c>
      <c r="O43" s="76">
        <v>0</v>
      </c>
      <c r="P43" s="14" t="s">
        <v>50</v>
      </c>
      <c r="Q43" s="76">
        <v>0</v>
      </c>
      <c r="R43" s="14" t="s">
        <v>50</v>
      </c>
      <c r="S43" s="25" t="s">
        <v>50</v>
      </c>
      <c r="T43" s="76">
        <v>0</v>
      </c>
      <c r="U43" s="14" t="s">
        <v>50</v>
      </c>
      <c r="V43" s="76">
        <v>0</v>
      </c>
      <c r="W43" s="14" t="s">
        <v>50</v>
      </c>
      <c r="X43" s="25" t="s">
        <v>50</v>
      </c>
      <c r="Y43" s="76">
        <v>0</v>
      </c>
      <c r="Z43" s="14" t="s">
        <v>50</v>
      </c>
      <c r="AA43" s="76">
        <v>0</v>
      </c>
      <c r="AB43" s="14" t="s">
        <v>50</v>
      </c>
      <c r="AC43" s="25" t="s">
        <v>50</v>
      </c>
      <c r="AD43" s="89">
        <f t="shared" si="38"/>
        <v>0</v>
      </c>
      <c r="AE43" s="14" t="s">
        <v>50</v>
      </c>
      <c r="AF43" s="89">
        <f t="shared" si="39"/>
        <v>0</v>
      </c>
      <c r="AG43" s="14" t="s">
        <v>50</v>
      </c>
      <c r="AH43" s="25" t="s">
        <v>50</v>
      </c>
    </row>
    <row r="44" spans="1:34" ht="72" hidden="1" outlineLevel="1" x14ac:dyDescent="0.25">
      <c r="A44" s="47" t="s">
        <v>153</v>
      </c>
      <c r="B44" s="48" t="s">
        <v>88</v>
      </c>
      <c r="C44" s="97" t="s">
        <v>49</v>
      </c>
      <c r="D44" s="24" t="s">
        <v>50</v>
      </c>
      <c r="E44" s="76">
        <v>0</v>
      </c>
      <c r="F44" s="14" t="s">
        <v>50</v>
      </c>
      <c r="G44" s="76">
        <v>0</v>
      </c>
      <c r="H44" s="14" t="s">
        <v>50</v>
      </c>
      <c r="I44" s="25" t="s">
        <v>50</v>
      </c>
      <c r="J44" s="76">
        <v>0</v>
      </c>
      <c r="K44" s="14" t="s">
        <v>50</v>
      </c>
      <c r="L44" s="76">
        <v>0</v>
      </c>
      <c r="M44" s="14" t="s">
        <v>50</v>
      </c>
      <c r="N44" s="25" t="s">
        <v>50</v>
      </c>
      <c r="O44" s="76">
        <v>0</v>
      </c>
      <c r="P44" s="14" t="s">
        <v>50</v>
      </c>
      <c r="Q44" s="76">
        <v>0</v>
      </c>
      <c r="R44" s="14" t="s">
        <v>50</v>
      </c>
      <c r="S44" s="25" t="s">
        <v>50</v>
      </c>
      <c r="T44" s="76">
        <v>0</v>
      </c>
      <c r="U44" s="14" t="s">
        <v>50</v>
      </c>
      <c r="V44" s="76">
        <v>0</v>
      </c>
      <c r="W44" s="14" t="s">
        <v>50</v>
      </c>
      <c r="X44" s="25" t="s">
        <v>50</v>
      </c>
      <c r="Y44" s="76">
        <v>0</v>
      </c>
      <c r="Z44" s="14" t="s">
        <v>50</v>
      </c>
      <c r="AA44" s="76">
        <v>0</v>
      </c>
      <c r="AB44" s="14" t="s">
        <v>50</v>
      </c>
      <c r="AC44" s="25" t="s">
        <v>50</v>
      </c>
      <c r="AD44" s="89">
        <f t="shared" si="38"/>
        <v>0</v>
      </c>
      <c r="AE44" s="14" t="s">
        <v>50</v>
      </c>
      <c r="AF44" s="89">
        <f t="shared" si="39"/>
        <v>0</v>
      </c>
      <c r="AG44" s="14" t="s">
        <v>50</v>
      </c>
      <c r="AH44" s="25" t="s">
        <v>50</v>
      </c>
    </row>
    <row r="45" spans="1:34" ht="60" hidden="1" outlineLevel="1" x14ac:dyDescent="0.25">
      <c r="A45" s="47" t="s">
        <v>89</v>
      </c>
      <c r="B45" s="48" t="s">
        <v>90</v>
      </c>
      <c r="C45" s="97" t="s">
        <v>49</v>
      </c>
      <c r="D45" s="24" t="s">
        <v>50</v>
      </c>
      <c r="E45" s="76">
        <v>0</v>
      </c>
      <c r="F45" s="14" t="s">
        <v>50</v>
      </c>
      <c r="G45" s="76">
        <v>0</v>
      </c>
      <c r="H45" s="14" t="s">
        <v>50</v>
      </c>
      <c r="I45" s="25" t="s">
        <v>50</v>
      </c>
      <c r="J45" s="76">
        <v>0</v>
      </c>
      <c r="K45" s="14" t="s">
        <v>50</v>
      </c>
      <c r="L45" s="76">
        <v>0</v>
      </c>
      <c r="M45" s="14" t="s">
        <v>50</v>
      </c>
      <c r="N45" s="25" t="s">
        <v>50</v>
      </c>
      <c r="O45" s="76">
        <v>0</v>
      </c>
      <c r="P45" s="14" t="s">
        <v>50</v>
      </c>
      <c r="Q45" s="76">
        <v>0</v>
      </c>
      <c r="R45" s="14" t="s">
        <v>50</v>
      </c>
      <c r="S45" s="25" t="s">
        <v>50</v>
      </c>
      <c r="T45" s="76">
        <v>0</v>
      </c>
      <c r="U45" s="14" t="s">
        <v>50</v>
      </c>
      <c r="V45" s="76">
        <v>0</v>
      </c>
      <c r="W45" s="14" t="s">
        <v>50</v>
      </c>
      <c r="X45" s="25" t="s">
        <v>50</v>
      </c>
      <c r="Y45" s="76">
        <v>0</v>
      </c>
      <c r="Z45" s="14" t="s">
        <v>50</v>
      </c>
      <c r="AA45" s="76">
        <v>0</v>
      </c>
      <c r="AB45" s="14" t="s">
        <v>50</v>
      </c>
      <c r="AC45" s="25" t="s">
        <v>50</v>
      </c>
      <c r="AD45" s="89">
        <f t="shared" si="38"/>
        <v>0</v>
      </c>
      <c r="AE45" s="14" t="s">
        <v>50</v>
      </c>
      <c r="AF45" s="89">
        <f t="shared" si="39"/>
        <v>0</v>
      </c>
      <c r="AG45" s="14" t="s">
        <v>50</v>
      </c>
      <c r="AH45" s="25" t="s">
        <v>50</v>
      </c>
    </row>
    <row r="46" spans="1:34" ht="48" collapsed="1" x14ac:dyDescent="0.25">
      <c r="A46" s="37" t="s">
        <v>91</v>
      </c>
      <c r="B46" s="38" t="s">
        <v>92</v>
      </c>
      <c r="C46" s="97" t="s">
        <v>49</v>
      </c>
      <c r="D46" s="24" t="s">
        <v>50</v>
      </c>
      <c r="E46" s="77">
        <v>0</v>
      </c>
      <c r="F46" s="14" t="s">
        <v>50</v>
      </c>
      <c r="G46" s="77">
        <v>0</v>
      </c>
      <c r="H46" s="14" t="s">
        <v>50</v>
      </c>
      <c r="I46" s="25" t="s">
        <v>50</v>
      </c>
      <c r="J46" s="77">
        <v>0</v>
      </c>
      <c r="K46" s="14" t="s">
        <v>50</v>
      </c>
      <c r="L46" s="77">
        <v>0</v>
      </c>
      <c r="M46" s="14" t="s">
        <v>50</v>
      </c>
      <c r="N46" s="25" t="s">
        <v>50</v>
      </c>
      <c r="O46" s="77">
        <v>0</v>
      </c>
      <c r="P46" s="14" t="s">
        <v>50</v>
      </c>
      <c r="Q46" s="77">
        <v>0</v>
      </c>
      <c r="R46" s="14" t="s">
        <v>50</v>
      </c>
      <c r="S46" s="25" t="s">
        <v>50</v>
      </c>
      <c r="T46" s="77">
        <v>0</v>
      </c>
      <c r="U46" s="14" t="s">
        <v>50</v>
      </c>
      <c r="V46" s="77">
        <v>0</v>
      </c>
      <c r="W46" s="14" t="s">
        <v>50</v>
      </c>
      <c r="X46" s="25" t="s">
        <v>50</v>
      </c>
      <c r="Y46" s="77">
        <v>0</v>
      </c>
      <c r="Z46" s="14" t="s">
        <v>50</v>
      </c>
      <c r="AA46" s="77">
        <v>0</v>
      </c>
      <c r="AB46" s="14" t="s">
        <v>50</v>
      </c>
      <c r="AC46" s="25" t="s">
        <v>50</v>
      </c>
      <c r="AD46" s="89">
        <f t="shared" si="38"/>
        <v>0</v>
      </c>
      <c r="AE46" s="14" t="s">
        <v>50</v>
      </c>
      <c r="AF46" s="89">
        <f t="shared" si="39"/>
        <v>0</v>
      </c>
      <c r="AG46" s="14" t="s">
        <v>50</v>
      </c>
      <c r="AH46" s="25" t="s">
        <v>50</v>
      </c>
    </row>
    <row r="47" spans="1:34" ht="60" x14ac:dyDescent="0.25">
      <c r="A47" s="47" t="s">
        <v>93</v>
      </c>
      <c r="B47" s="48" t="s">
        <v>94</v>
      </c>
      <c r="C47" s="97" t="s">
        <v>49</v>
      </c>
      <c r="D47" s="24" t="s">
        <v>50</v>
      </c>
      <c r="E47" s="76">
        <v>0</v>
      </c>
      <c r="F47" s="14" t="s">
        <v>50</v>
      </c>
      <c r="G47" s="76">
        <v>0</v>
      </c>
      <c r="H47" s="14" t="s">
        <v>50</v>
      </c>
      <c r="I47" s="25" t="s">
        <v>50</v>
      </c>
      <c r="J47" s="76">
        <v>0</v>
      </c>
      <c r="K47" s="14" t="s">
        <v>50</v>
      </c>
      <c r="L47" s="76">
        <v>0</v>
      </c>
      <c r="M47" s="14" t="s">
        <v>50</v>
      </c>
      <c r="N47" s="25" t="s">
        <v>50</v>
      </c>
      <c r="O47" s="76">
        <v>0</v>
      </c>
      <c r="P47" s="14" t="s">
        <v>50</v>
      </c>
      <c r="Q47" s="76">
        <v>0</v>
      </c>
      <c r="R47" s="14" t="s">
        <v>50</v>
      </c>
      <c r="S47" s="25" t="s">
        <v>50</v>
      </c>
      <c r="T47" s="76">
        <v>0</v>
      </c>
      <c r="U47" s="14" t="s">
        <v>50</v>
      </c>
      <c r="V47" s="76">
        <v>0</v>
      </c>
      <c r="W47" s="14" t="s">
        <v>50</v>
      </c>
      <c r="X47" s="25" t="s">
        <v>50</v>
      </c>
      <c r="Y47" s="76">
        <v>0</v>
      </c>
      <c r="Z47" s="14" t="s">
        <v>50</v>
      </c>
      <c r="AA47" s="76">
        <v>0</v>
      </c>
      <c r="AB47" s="14" t="s">
        <v>50</v>
      </c>
      <c r="AC47" s="25" t="s">
        <v>50</v>
      </c>
      <c r="AD47" s="89">
        <f t="shared" si="38"/>
        <v>0</v>
      </c>
      <c r="AE47" s="14" t="s">
        <v>50</v>
      </c>
      <c r="AF47" s="89">
        <f t="shared" si="39"/>
        <v>0</v>
      </c>
      <c r="AG47" s="14" t="s">
        <v>50</v>
      </c>
      <c r="AH47" s="25" t="s">
        <v>50</v>
      </c>
    </row>
    <row r="48" spans="1:34" ht="24" x14ac:dyDescent="0.25">
      <c r="A48" s="37" t="s">
        <v>95</v>
      </c>
      <c r="B48" s="38" t="s">
        <v>96</v>
      </c>
      <c r="C48" s="92" t="s">
        <v>49</v>
      </c>
      <c r="D48" s="24" t="s">
        <v>50</v>
      </c>
      <c r="E48" s="78">
        <f t="shared" ref="E48:G48" si="85">E49+E60+E74+E89</f>
        <v>0</v>
      </c>
      <c r="F48" s="14" t="s">
        <v>50</v>
      </c>
      <c r="G48" s="78">
        <f t="shared" si="85"/>
        <v>0</v>
      </c>
      <c r="H48" s="14" t="s">
        <v>50</v>
      </c>
      <c r="I48" s="25" t="s">
        <v>50</v>
      </c>
      <c r="J48" s="78">
        <f t="shared" ref="J48" si="86">J49+J60+J74+J89</f>
        <v>0</v>
      </c>
      <c r="K48" s="14" t="s">
        <v>50</v>
      </c>
      <c r="L48" s="78">
        <f t="shared" ref="L48" si="87">L49+L60+L74+L89</f>
        <v>0</v>
      </c>
      <c r="M48" s="14" t="s">
        <v>50</v>
      </c>
      <c r="N48" s="25" t="s">
        <v>50</v>
      </c>
      <c r="O48" s="78">
        <f t="shared" ref="O48" si="88">O49+O60+O74+O89</f>
        <v>0.16</v>
      </c>
      <c r="P48" s="14" t="s">
        <v>50</v>
      </c>
      <c r="Q48" s="78">
        <f t="shared" ref="Q48" si="89">Q49+Q60+Q74+Q89</f>
        <v>0</v>
      </c>
      <c r="R48" s="14" t="s">
        <v>50</v>
      </c>
      <c r="S48" s="25" t="s">
        <v>50</v>
      </c>
      <c r="T48" s="78">
        <f t="shared" ref="T48" si="90">T49+T60+T74+T89</f>
        <v>0</v>
      </c>
      <c r="U48" s="14" t="s">
        <v>50</v>
      </c>
      <c r="V48" s="78">
        <f t="shared" ref="V48" si="91">V49+V60+V74+V89</f>
        <v>0</v>
      </c>
      <c r="W48" s="14" t="s">
        <v>50</v>
      </c>
      <c r="X48" s="25" t="s">
        <v>50</v>
      </c>
      <c r="Y48" s="78">
        <f t="shared" ref="Y48" si="92">Y49+Y60+Y74+Y89</f>
        <v>0</v>
      </c>
      <c r="Z48" s="14" t="s">
        <v>50</v>
      </c>
      <c r="AA48" s="78">
        <f t="shared" ref="AA48" si="93">AA49+AA60+AA74+AA89</f>
        <v>0</v>
      </c>
      <c r="AB48" s="14" t="s">
        <v>50</v>
      </c>
      <c r="AC48" s="25" t="s">
        <v>50</v>
      </c>
      <c r="AD48" s="89">
        <f t="shared" si="38"/>
        <v>0.16</v>
      </c>
      <c r="AE48" s="14" t="s">
        <v>50</v>
      </c>
      <c r="AF48" s="89">
        <f t="shared" si="39"/>
        <v>0</v>
      </c>
      <c r="AG48" s="14" t="s">
        <v>50</v>
      </c>
      <c r="AH48" s="25" t="s">
        <v>50</v>
      </c>
    </row>
    <row r="49" spans="1:39" ht="48" x14ac:dyDescent="0.25">
      <c r="A49" s="40" t="s">
        <v>97</v>
      </c>
      <c r="B49" s="41" t="s">
        <v>98</v>
      </c>
      <c r="C49" s="93" t="s">
        <v>49</v>
      </c>
      <c r="D49" s="24" t="s">
        <v>50</v>
      </c>
      <c r="E49" s="79">
        <f t="shared" ref="E49:G49" si="94">E50+E57</f>
        <v>0</v>
      </c>
      <c r="F49" s="14" t="s">
        <v>50</v>
      </c>
      <c r="G49" s="79">
        <f t="shared" si="94"/>
        <v>0</v>
      </c>
      <c r="H49" s="14" t="s">
        <v>50</v>
      </c>
      <c r="I49" s="25" t="s">
        <v>50</v>
      </c>
      <c r="J49" s="79">
        <f t="shared" ref="J49" si="95">J50+J57</f>
        <v>0</v>
      </c>
      <c r="K49" s="14" t="s">
        <v>50</v>
      </c>
      <c r="L49" s="79">
        <f t="shared" ref="L49" si="96">L50+L57</f>
        <v>0</v>
      </c>
      <c r="M49" s="14" t="s">
        <v>50</v>
      </c>
      <c r="N49" s="25" t="s">
        <v>50</v>
      </c>
      <c r="O49" s="79">
        <f t="shared" ref="O49" si="97">O50+O57</f>
        <v>0.16</v>
      </c>
      <c r="P49" s="14" t="s">
        <v>50</v>
      </c>
      <c r="Q49" s="79">
        <f t="shared" ref="Q49" si="98">Q50+Q57</f>
        <v>0</v>
      </c>
      <c r="R49" s="14" t="s">
        <v>50</v>
      </c>
      <c r="S49" s="25" t="s">
        <v>50</v>
      </c>
      <c r="T49" s="79">
        <f t="shared" ref="T49" si="99">T50+T57</f>
        <v>0</v>
      </c>
      <c r="U49" s="14" t="s">
        <v>50</v>
      </c>
      <c r="V49" s="79">
        <f t="shared" ref="V49" si="100">V50+V57</f>
        <v>0</v>
      </c>
      <c r="W49" s="14" t="s">
        <v>50</v>
      </c>
      <c r="X49" s="25" t="s">
        <v>50</v>
      </c>
      <c r="Y49" s="79">
        <f t="shared" ref="Y49" si="101">Y50+Y57</f>
        <v>0</v>
      </c>
      <c r="Z49" s="14" t="s">
        <v>50</v>
      </c>
      <c r="AA49" s="79">
        <f t="shared" ref="AA49" si="102">AA50+AA57</f>
        <v>0</v>
      </c>
      <c r="AB49" s="14" t="s">
        <v>50</v>
      </c>
      <c r="AC49" s="25" t="s">
        <v>50</v>
      </c>
      <c r="AD49" s="89">
        <f t="shared" si="38"/>
        <v>0.16</v>
      </c>
      <c r="AE49" s="14" t="s">
        <v>50</v>
      </c>
      <c r="AF49" s="89">
        <f t="shared" si="39"/>
        <v>0</v>
      </c>
      <c r="AG49" s="14" t="s">
        <v>50</v>
      </c>
      <c r="AH49" s="25" t="s">
        <v>50</v>
      </c>
    </row>
    <row r="50" spans="1:39" ht="24" x14ac:dyDescent="0.25">
      <c r="A50" s="43" t="s">
        <v>99</v>
      </c>
      <c r="B50" s="36" t="s">
        <v>100</v>
      </c>
      <c r="C50" s="94" t="s">
        <v>49</v>
      </c>
      <c r="D50" s="24" t="s">
        <v>50</v>
      </c>
      <c r="E50" s="82">
        <f>SUM(E51:E56)</f>
        <v>0</v>
      </c>
      <c r="F50" s="14" t="s">
        <v>50</v>
      </c>
      <c r="G50" s="82">
        <f>SUM(G51:G56)</f>
        <v>0</v>
      </c>
      <c r="H50" s="14" t="s">
        <v>50</v>
      </c>
      <c r="I50" s="25" t="s">
        <v>50</v>
      </c>
      <c r="J50" s="82">
        <f>SUM(J51:J56)</f>
        <v>0</v>
      </c>
      <c r="K50" s="14" t="s">
        <v>50</v>
      </c>
      <c r="L50" s="82">
        <f>SUM(L51:L56)</f>
        <v>0</v>
      </c>
      <c r="M50" s="14" t="s">
        <v>50</v>
      </c>
      <c r="N50" s="25" t="s">
        <v>50</v>
      </c>
      <c r="O50" s="82">
        <f>SUM(O51:O56)</f>
        <v>0.16</v>
      </c>
      <c r="P50" s="14" t="s">
        <v>50</v>
      </c>
      <c r="Q50" s="82">
        <f>SUM(Q51:Q56)</f>
        <v>0</v>
      </c>
      <c r="R50" s="14" t="s">
        <v>50</v>
      </c>
      <c r="S50" s="25" t="s">
        <v>50</v>
      </c>
      <c r="T50" s="82">
        <f>SUM(T51:T56)</f>
        <v>0</v>
      </c>
      <c r="U50" s="14" t="s">
        <v>50</v>
      </c>
      <c r="V50" s="82">
        <f>SUM(V51:V56)</f>
        <v>0</v>
      </c>
      <c r="W50" s="14" t="s">
        <v>50</v>
      </c>
      <c r="X50" s="25" t="s">
        <v>50</v>
      </c>
      <c r="Y50" s="82">
        <f>SUM(Y51:Y56)</f>
        <v>0</v>
      </c>
      <c r="Z50" s="14" t="s">
        <v>50</v>
      </c>
      <c r="AA50" s="82">
        <f>SUM(AA51:AA56)</f>
        <v>0</v>
      </c>
      <c r="AB50" s="14" t="s">
        <v>50</v>
      </c>
      <c r="AC50" s="25" t="s">
        <v>50</v>
      </c>
      <c r="AD50" s="89">
        <f t="shared" si="38"/>
        <v>0.16</v>
      </c>
      <c r="AE50" s="14" t="s">
        <v>50</v>
      </c>
      <c r="AF50" s="89">
        <f t="shared" si="39"/>
        <v>0</v>
      </c>
      <c r="AG50" s="14" t="s">
        <v>50</v>
      </c>
      <c r="AH50" s="25" t="s">
        <v>50</v>
      </c>
    </row>
    <row r="51" spans="1:39" x14ac:dyDescent="0.25">
      <c r="A51" s="49" t="s">
        <v>175</v>
      </c>
      <c r="B51" s="50" t="s">
        <v>154</v>
      </c>
      <c r="C51" s="98" t="s">
        <v>240</v>
      </c>
      <c r="D51" s="24" t="s">
        <v>50</v>
      </c>
      <c r="E51" s="81">
        <v>0</v>
      </c>
      <c r="F51" s="14" t="s">
        <v>50</v>
      </c>
      <c r="G51" s="81">
        <v>0</v>
      </c>
      <c r="H51" s="14" t="s">
        <v>50</v>
      </c>
      <c r="I51" s="25" t="s">
        <v>50</v>
      </c>
      <c r="J51" s="81">
        <v>0</v>
      </c>
      <c r="K51" s="14" t="s">
        <v>50</v>
      </c>
      <c r="L51" s="81">
        <v>0</v>
      </c>
      <c r="M51" s="14" t="s">
        <v>50</v>
      </c>
      <c r="N51" s="25" t="s">
        <v>50</v>
      </c>
      <c r="O51" s="81">
        <v>0</v>
      </c>
      <c r="P51" s="14" t="s">
        <v>50</v>
      </c>
      <c r="Q51" s="81">
        <v>0</v>
      </c>
      <c r="R51" s="14" t="s">
        <v>50</v>
      </c>
      <c r="S51" s="25" t="s">
        <v>50</v>
      </c>
      <c r="T51" s="81">
        <v>0</v>
      </c>
      <c r="U51" s="14" t="s">
        <v>50</v>
      </c>
      <c r="V51" s="81">
        <v>0</v>
      </c>
      <c r="W51" s="14" t="s">
        <v>50</v>
      </c>
      <c r="X51" s="25" t="s">
        <v>50</v>
      </c>
      <c r="Y51" s="81">
        <v>0</v>
      </c>
      <c r="Z51" s="14" t="s">
        <v>50</v>
      </c>
      <c r="AA51" s="81">
        <v>0</v>
      </c>
      <c r="AB51" s="14" t="s">
        <v>50</v>
      </c>
      <c r="AC51" s="25" t="s">
        <v>50</v>
      </c>
      <c r="AD51" s="89">
        <f t="shared" si="38"/>
        <v>0</v>
      </c>
      <c r="AE51" s="14" t="s">
        <v>50</v>
      </c>
      <c r="AF51" s="89">
        <f t="shared" si="39"/>
        <v>0</v>
      </c>
      <c r="AG51" s="14" t="s">
        <v>50</v>
      </c>
      <c r="AH51" s="25" t="s">
        <v>50</v>
      </c>
    </row>
    <row r="52" spans="1:39" s="9" customFormat="1" x14ac:dyDescent="0.25">
      <c r="A52" s="44"/>
      <c r="B52" s="51"/>
      <c r="C52" s="99"/>
      <c r="D52" s="24"/>
      <c r="E52" s="82"/>
      <c r="F52" s="14"/>
      <c r="G52" s="80"/>
      <c r="H52" s="14"/>
      <c r="I52" s="25"/>
      <c r="J52" s="80"/>
      <c r="K52" s="14"/>
      <c r="L52" s="80"/>
      <c r="M52" s="14"/>
      <c r="N52" s="25"/>
      <c r="O52" s="80"/>
      <c r="P52" s="14"/>
      <c r="Q52" s="80"/>
      <c r="R52" s="14"/>
      <c r="S52" s="25"/>
      <c r="T52" s="80"/>
      <c r="U52" s="14"/>
      <c r="V52" s="80"/>
      <c r="W52" s="14"/>
      <c r="X52" s="25"/>
      <c r="Y52" s="80"/>
      <c r="Z52" s="14"/>
      <c r="AA52" s="80"/>
      <c r="AB52" s="14"/>
      <c r="AC52" s="25"/>
      <c r="AD52" s="89"/>
      <c r="AE52" s="14"/>
      <c r="AF52" s="89"/>
      <c r="AG52" s="14"/>
      <c r="AH52" s="25"/>
      <c r="AI52" s="19"/>
      <c r="AJ52" s="19"/>
      <c r="AK52" s="19"/>
      <c r="AL52" s="19"/>
      <c r="AM52" s="19"/>
    </row>
    <row r="53" spans="1:39" s="9" customFormat="1" x14ac:dyDescent="0.25">
      <c r="A53" s="44"/>
      <c r="B53" s="51"/>
      <c r="C53" s="99"/>
      <c r="D53" s="24"/>
      <c r="E53" s="80"/>
      <c r="F53" s="14"/>
      <c r="G53" s="80"/>
      <c r="H53" s="14"/>
      <c r="I53" s="25"/>
      <c r="J53" s="82"/>
      <c r="K53" s="14"/>
      <c r="L53" s="80"/>
      <c r="M53" s="14"/>
      <c r="N53" s="25"/>
      <c r="O53" s="80"/>
      <c r="P53" s="14"/>
      <c r="Q53" s="80"/>
      <c r="R53" s="14"/>
      <c r="S53" s="25"/>
      <c r="T53" s="80"/>
      <c r="U53" s="14"/>
      <c r="V53" s="80"/>
      <c r="W53" s="14"/>
      <c r="X53" s="25"/>
      <c r="Y53" s="80"/>
      <c r="Z53" s="14"/>
      <c r="AA53" s="80"/>
      <c r="AB53" s="14"/>
      <c r="AC53" s="25"/>
      <c r="AD53" s="89"/>
      <c r="AE53" s="14"/>
      <c r="AF53" s="89"/>
      <c r="AG53" s="14"/>
      <c r="AH53" s="25"/>
      <c r="AI53" s="19"/>
      <c r="AJ53" s="19"/>
      <c r="AK53" s="19"/>
      <c r="AL53" s="19"/>
      <c r="AM53" s="19"/>
    </row>
    <row r="54" spans="1:39" s="9" customFormat="1" ht="24" x14ac:dyDescent="0.25">
      <c r="A54" s="44" t="s">
        <v>176</v>
      </c>
      <c r="B54" s="51" t="s">
        <v>197</v>
      </c>
      <c r="C54" s="99" t="s">
        <v>241</v>
      </c>
      <c r="D54" s="24" t="s">
        <v>50</v>
      </c>
      <c r="E54" s="80">
        <v>0</v>
      </c>
      <c r="F54" s="14" t="s">
        <v>50</v>
      </c>
      <c r="G54" s="80">
        <v>0</v>
      </c>
      <c r="H54" s="14" t="s">
        <v>50</v>
      </c>
      <c r="I54" s="25" t="s">
        <v>50</v>
      </c>
      <c r="J54" s="80">
        <v>0</v>
      </c>
      <c r="K54" s="14" t="s">
        <v>50</v>
      </c>
      <c r="L54" s="80">
        <v>0</v>
      </c>
      <c r="M54" s="14" t="s">
        <v>50</v>
      </c>
      <c r="N54" s="25" t="s">
        <v>50</v>
      </c>
      <c r="O54" s="80">
        <v>0</v>
      </c>
      <c r="P54" s="14" t="s">
        <v>50</v>
      </c>
      <c r="Q54" s="80">
        <v>0</v>
      </c>
      <c r="R54" s="14" t="s">
        <v>50</v>
      </c>
      <c r="S54" s="25" t="s">
        <v>50</v>
      </c>
      <c r="T54" s="80">
        <v>0</v>
      </c>
      <c r="U54" s="14" t="s">
        <v>50</v>
      </c>
      <c r="V54" s="80">
        <v>0</v>
      </c>
      <c r="W54" s="14" t="s">
        <v>50</v>
      </c>
      <c r="X54" s="25" t="s">
        <v>50</v>
      </c>
      <c r="Y54" s="80">
        <v>0</v>
      </c>
      <c r="Z54" s="14" t="s">
        <v>50</v>
      </c>
      <c r="AA54" s="80">
        <v>0</v>
      </c>
      <c r="AB54" s="14" t="s">
        <v>50</v>
      </c>
      <c r="AC54" s="25" t="s">
        <v>50</v>
      </c>
      <c r="AD54" s="89">
        <f t="shared" si="38"/>
        <v>0</v>
      </c>
      <c r="AE54" s="14" t="s">
        <v>50</v>
      </c>
      <c r="AF54" s="89">
        <f t="shared" si="39"/>
        <v>0</v>
      </c>
      <c r="AG54" s="14" t="s">
        <v>50</v>
      </c>
      <c r="AH54" s="25" t="s">
        <v>50</v>
      </c>
      <c r="AI54" s="19"/>
      <c r="AJ54" s="19"/>
      <c r="AK54" s="19"/>
      <c r="AL54" s="19"/>
      <c r="AM54" s="19"/>
    </row>
    <row r="55" spans="1:39" s="9" customFormat="1" ht="24" x14ac:dyDescent="0.25">
      <c r="A55" s="44" t="s">
        <v>177</v>
      </c>
      <c r="B55" s="51" t="s">
        <v>198</v>
      </c>
      <c r="C55" s="96" t="s">
        <v>242</v>
      </c>
      <c r="D55" s="24" t="s">
        <v>50</v>
      </c>
      <c r="E55" s="80">
        <v>0</v>
      </c>
      <c r="F55" s="14" t="s">
        <v>50</v>
      </c>
      <c r="G55" s="80">
        <v>0</v>
      </c>
      <c r="H55" s="14" t="s">
        <v>50</v>
      </c>
      <c r="I55" s="25" t="s">
        <v>50</v>
      </c>
      <c r="J55" s="80">
        <v>0</v>
      </c>
      <c r="K55" s="14" t="s">
        <v>50</v>
      </c>
      <c r="L55" s="80">
        <v>0</v>
      </c>
      <c r="M55" s="14" t="s">
        <v>50</v>
      </c>
      <c r="N55" s="25" t="s">
        <v>50</v>
      </c>
      <c r="O55" s="82">
        <v>0.16</v>
      </c>
      <c r="P55" s="14" t="s">
        <v>50</v>
      </c>
      <c r="Q55" s="80">
        <v>0</v>
      </c>
      <c r="R55" s="14" t="s">
        <v>50</v>
      </c>
      <c r="S55" s="25" t="s">
        <v>50</v>
      </c>
      <c r="T55" s="80">
        <v>0</v>
      </c>
      <c r="U55" s="14" t="s">
        <v>50</v>
      </c>
      <c r="V55" s="80">
        <v>0</v>
      </c>
      <c r="W55" s="14" t="s">
        <v>50</v>
      </c>
      <c r="X55" s="25" t="s">
        <v>50</v>
      </c>
      <c r="Y55" s="80">
        <v>0</v>
      </c>
      <c r="Z55" s="14" t="s">
        <v>50</v>
      </c>
      <c r="AA55" s="80">
        <v>0</v>
      </c>
      <c r="AB55" s="14" t="s">
        <v>50</v>
      </c>
      <c r="AC55" s="25" t="s">
        <v>50</v>
      </c>
      <c r="AD55" s="89">
        <f t="shared" si="38"/>
        <v>0.16</v>
      </c>
      <c r="AE55" s="14" t="s">
        <v>50</v>
      </c>
      <c r="AF55" s="89">
        <f t="shared" si="39"/>
        <v>0</v>
      </c>
      <c r="AG55" s="14" t="s">
        <v>50</v>
      </c>
      <c r="AH55" s="25" t="s">
        <v>50</v>
      </c>
      <c r="AI55" s="19"/>
      <c r="AJ55" s="19"/>
      <c r="AK55" s="19"/>
      <c r="AL55" s="19"/>
      <c r="AM55" s="19"/>
    </row>
    <row r="56" spans="1:39" x14ac:dyDescent="0.25">
      <c r="A56" s="44"/>
      <c r="B56" s="51"/>
      <c r="C56" s="96"/>
      <c r="D56" s="24"/>
      <c r="E56" s="80"/>
      <c r="F56" s="14"/>
      <c r="G56" s="80"/>
      <c r="H56" s="14"/>
      <c r="I56" s="25"/>
      <c r="J56" s="80"/>
      <c r="K56" s="14"/>
      <c r="L56" s="80"/>
      <c r="M56" s="14"/>
      <c r="N56" s="25"/>
      <c r="O56" s="80"/>
      <c r="P56" s="14"/>
      <c r="Q56" s="80"/>
      <c r="R56" s="14"/>
      <c r="S56" s="25"/>
      <c r="T56" s="80"/>
      <c r="U56" s="14"/>
      <c r="V56" s="80"/>
      <c r="W56" s="14"/>
      <c r="X56" s="25"/>
      <c r="Y56" s="82"/>
      <c r="Z56" s="14"/>
      <c r="AA56" s="80"/>
      <c r="AB56" s="14"/>
      <c r="AC56" s="25"/>
      <c r="AD56" s="89"/>
      <c r="AE56" s="14"/>
      <c r="AF56" s="89"/>
      <c r="AG56" s="14"/>
      <c r="AH56" s="25"/>
    </row>
    <row r="57" spans="1:39" ht="36" x14ac:dyDescent="0.25">
      <c r="A57" s="43" t="s">
        <v>101</v>
      </c>
      <c r="B57" s="36" t="s">
        <v>102</v>
      </c>
      <c r="C57" s="94" t="s">
        <v>49</v>
      </c>
      <c r="D57" s="24" t="s">
        <v>50</v>
      </c>
      <c r="E57" s="88">
        <f>SUM(E58:E59)</f>
        <v>0</v>
      </c>
      <c r="F57" s="14" t="s">
        <v>50</v>
      </c>
      <c r="G57" s="88">
        <f>SUM(G58:G59)</f>
        <v>0</v>
      </c>
      <c r="H57" s="14" t="s">
        <v>50</v>
      </c>
      <c r="I57" s="25" t="s">
        <v>50</v>
      </c>
      <c r="J57" s="88">
        <f>SUM(J58:J59)</f>
        <v>0</v>
      </c>
      <c r="K57" s="14" t="s">
        <v>50</v>
      </c>
      <c r="L57" s="88">
        <f>SUM(L58:L59)</f>
        <v>0</v>
      </c>
      <c r="M57" s="14" t="s">
        <v>50</v>
      </c>
      <c r="N57" s="25" t="s">
        <v>50</v>
      </c>
      <c r="O57" s="88">
        <f>SUM(O58:O59)</f>
        <v>0</v>
      </c>
      <c r="P57" s="14" t="s">
        <v>50</v>
      </c>
      <c r="Q57" s="88">
        <f>SUM(Q58:Q59)</f>
        <v>0</v>
      </c>
      <c r="R57" s="14" t="s">
        <v>50</v>
      </c>
      <c r="S57" s="25" t="s">
        <v>50</v>
      </c>
      <c r="T57" s="88">
        <f>SUM(T58:T59)</f>
        <v>0</v>
      </c>
      <c r="U57" s="14" t="s">
        <v>50</v>
      </c>
      <c r="V57" s="88">
        <f>SUM(V58:V59)</f>
        <v>0</v>
      </c>
      <c r="W57" s="14" t="s">
        <v>50</v>
      </c>
      <c r="X57" s="25" t="s">
        <v>50</v>
      </c>
      <c r="Y57" s="88">
        <f>SUM(Y58:Y59)</f>
        <v>0</v>
      </c>
      <c r="Z57" s="14" t="s">
        <v>50</v>
      </c>
      <c r="AA57" s="88">
        <f>SUM(AA58:AA59)</f>
        <v>0</v>
      </c>
      <c r="AB57" s="14" t="s">
        <v>50</v>
      </c>
      <c r="AC57" s="25" t="s">
        <v>50</v>
      </c>
      <c r="AD57" s="89">
        <f t="shared" si="38"/>
        <v>0</v>
      </c>
      <c r="AE57" s="14" t="s">
        <v>50</v>
      </c>
      <c r="AF57" s="89">
        <f t="shared" si="39"/>
        <v>0</v>
      </c>
      <c r="AG57" s="14" t="s">
        <v>50</v>
      </c>
      <c r="AH57" s="25" t="s">
        <v>50</v>
      </c>
    </row>
    <row r="58" spans="1:39" ht="36" x14ac:dyDescent="0.25">
      <c r="A58" s="44" t="s">
        <v>155</v>
      </c>
      <c r="B58" s="52" t="s">
        <v>199</v>
      </c>
      <c r="C58" s="96" t="s">
        <v>243</v>
      </c>
      <c r="D58" s="24" t="s">
        <v>50</v>
      </c>
      <c r="E58" s="80">
        <v>0</v>
      </c>
      <c r="F58" s="14" t="s">
        <v>50</v>
      </c>
      <c r="G58" s="80">
        <v>0</v>
      </c>
      <c r="H58" s="14" t="s">
        <v>50</v>
      </c>
      <c r="I58" s="25" t="s">
        <v>50</v>
      </c>
      <c r="J58" s="80">
        <v>0</v>
      </c>
      <c r="K58" s="14" t="s">
        <v>50</v>
      </c>
      <c r="L58" s="80">
        <v>0</v>
      </c>
      <c r="M58" s="14" t="s">
        <v>50</v>
      </c>
      <c r="N58" s="25" t="s">
        <v>50</v>
      </c>
      <c r="O58" s="80">
        <v>0</v>
      </c>
      <c r="P58" s="14" t="s">
        <v>50</v>
      </c>
      <c r="Q58" s="80">
        <v>0</v>
      </c>
      <c r="R58" s="14" t="s">
        <v>50</v>
      </c>
      <c r="S58" s="25" t="s">
        <v>50</v>
      </c>
      <c r="T58" s="80">
        <v>0</v>
      </c>
      <c r="U58" s="14" t="s">
        <v>50</v>
      </c>
      <c r="V58" s="80">
        <v>0</v>
      </c>
      <c r="W58" s="14" t="s">
        <v>50</v>
      </c>
      <c r="X58" s="25" t="s">
        <v>50</v>
      </c>
      <c r="Y58" s="80">
        <v>0</v>
      </c>
      <c r="Z58" s="14" t="s">
        <v>50</v>
      </c>
      <c r="AA58" s="80">
        <v>0</v>
      </c>
      <c r="AB58" s="14" t="s">
        <v>50</v>
      </c>
      <c r="AC58" s="25" t="s">
        <v>50</v>
      </c>
      <c r="AD58" s="89">
        <f t="shared" si="38"/>
        <v>0</v>
      </c>
      <c r="AE58" s="14" t="s">
        <v>50</v>
      </c>
      <c r="AF58" s="89">
        <f t="shared" si="39"/>
        <v>0</v>
      </c>
      <c r="AG58" s="14" t="s">
        <v>50</v>
      </c>
      <c r="AH58" s="25" t="s">
        <v>50</v>
      </c>
    </row>
    <row r="59" spans="1:39" x14ac:dyDescent="0.25">
      <c r="A59" s="44"/>
      <c r="B59" s="51"/>
      <c r="C59" s="96"/>
      <c r="D59" s="24"/>
      <c r="E59" s="74"/>
      <c r="F59" s="14"/>
      <c r="G59" s="74"/>
      <c r="H59" s="14"/>
      <c r="I59" s="25"/>
      <c r="J59" s="74"/>
      <c r="K59" s="14"/>
      <c r="L59" s="74"/>
      <c r="M59" s="14"/>
      <c r="N59" s="25"/>
      <c r="O59" s="74"/>
      <c r="P59" s="14"/>
      <c r="Q59" s="74"/>
      <c r="R59" s="14"/>
      <c r="S59" s="25"/>
      <c r="T59" s="74"/>
      <c r="U59" s="14"/>
      <c r="V59" s="74"/>
      <c r="W59" s="14"/>
      <c r="X59" s="25"/>
      <c r="Y59" s="74"/>
      <c r="Z59" s="14"/>
      <c r="AA59" s="74"/>
      <c r="AB59" s="14"/>
      <c r="AC59" s="25"/>
      <c r="AD59" s="89"/>
      <c r="AE59" s="14"/>
      <c r="AF59" s="89"/>
      <c r="AG59" s="14"/>
      <c r="AH59" s="25"/>
    </row>
    <row r="60" spans="1:39" ht="36" x14ac:dyDescent="0.25">
      <c r="A60" s="40" t="s">
        <v>103</v>
      </c>
      <c r="B60" s="41" t="s">
        <v>104</v>
      </c>
      <c r="C60" s="93" t="s">
        <v>49</v>
      </c>
      <c r="D60" s="24" t="s">
        <v>50</v>
      </c>
      <c r="E60" s="83">
        <f>E61+E73</f>
        <v>0</v>
      </c>
      <c r="F60" s="14" t="s">
        <v>50</v>
      </c>
      <c r="G60" s="83">
        <f>G61+G73</f>
        <v>0</v>
      </c>
      <c r="H60" s="14" t="s">
        <v>50</v>
      </c>
      <c r="I60" s="25" t="s">
        <v>50</v>
      </c>
      <c r="J60" s="83">
        <f>J61+J73</f>
        <v>0</v>
      </c>
      <c r="K60" s="14" t="s">
        <v>50</v>
      </c>
      <c r="L60" s="83">
        <f>L61+L73</f>
        <v>0</v>
      </c>
      <c r="M60" s="14" t="s">
        <v>50</v>
      </c>
      <c r="N60" s="25" t="s">
        <v>50</v>
      </c>
      <c r="O60" s="83">
        <f>O61+O73</f>
        <v>0</v>
      </c>
      <c r="P60" s="14" t="s">
        <v>50</v>
      </c>
      <c r="Q60" s="83">
        <f>Q61+Q73</f>
        <v>0</v>
      </c>
      <c r="R60" s="14" t="s">
        <v>50</v>
      </c>
      <c r="S60" s="25" t="s">
        <v>50</v>
      </c>
      <c r="T60" s="83">
        <f>T61+T73</f>
        <v>0</v>
      </c>
      <c r="U60" s="14" t="s">
        <v>50</v>
      </c>
      <c r="V60" s="83">
        <f>V61+V73</f>
        <v>0</v>
      </c>
      <c r="W60" s="14" t="s">
        <v>50</v>
      </c>
      <c r="X60" s="25" t="s">
        <v>50</v>
      </c>
      <c r="Y60" s="83">
        <f>Y61+Y73</f>
        <v>0</v>
      </c>
      <c r="Z60" s="14" t="s">
        <v>50</v>
      </c>
      <c r="AA60" s="83">
        <f>AA61+AA73</f>
        <v>0</v>
      </c>
      <c r="AB60" s="14" t="s">
        <v>50</v>
      </c>
      <c r="AC60" s="25" t="s">
        <v>50</v>
      </c>
      <c r="AD60" s="89">
        <f t="shared" si="38"/>
        <v>0</v>
      </c>
      <c r="AE60" s="14" t="s">
        <v>50</v>
      </c>
      <c r="AF60" s="89">
        <f t="shared" si="39"/>
        <v>0</v>
      </c>
      <c r="AG60" s="14" t="s">
        <v>50</v>
      </c>
      <c r="AH60" s="25" t="s">
        <v>50</v>
      </c>
    </row>
    <row r="61" spans="1:39" s="9" customFormat="1" ht="24" x14ac:dyDescent="0.25">
      <c r="A61" s="53" t="s">
        <v>105</v>
      </c>
      <c r="B61" s="54" t="s">
        <v>106</v>
      </c>
      <c r="C61" s="100" t="s">
        <v>49</v>
      </c>
      <c r="D61" s="24" t="s">
        <v>50</v>
      </c>
      <c r="E61" s="84">
        <f>E62+E64+E67+E68+E69+E71</f>
        <v>0</v>
      </c>
      <c r="F61" s="14" t="s">
        <v>50</v>
      </c>
      <c r="G61" s="84">
        <f>G62+G64+G67+G68+G69+G71</f>
        <v>0</v>
      </c>
      <c r="H61" s="14" t="s">
        <v>50</v>
      </c>
      <c r="I61" s="25" t="s">
        <v>50</v>
      </c>
      <c r="J61" s="84">
        <f>J62+J64+J67+J68+J69+J71</f>
        <v>0</v>
      </c>
      <c r="K61" s="14" t="s">
        <v>50</v>
      </c>
      <c r="L61" s="84">
        <f>L62+L64+L67+L68+L69+L71</f>
        <v>0</v>
      </c>
      <c r="M61" s="14" t="s">
        <v>50</v>
      </c>
      <c r="N61" s="25" t="s">
        <v>50</v>
      </c>
      <c r="O61" s="84">
        <f>O62+O64+O67+O68+O69+O71</f>
        <v>0</v>
      </c>
      <c r="P61" s="14" t="s">
        <v>50</v>
      </c>
      <c r="Q61" s="84">
        <f>Q62+Q64+Q67+Q68+Q69+Q71</f>
        <v>0</v>
      </c>
      <c r="R61" s="14" t="s">
        <v>50</v>
      </c>
      <c r="S61" s="25" t="s">
        <v>50</v>
      </c>
      <c r="T61" s="84">
        <f>T62+T64+T67+T68+T69+T71</f>
        <v>0</v>
      </c>
      <c r="U61" s="14" t="s">
        <v>50</v>
      </c>
      <c r="V61" s="84">
        <f>V62+V64+V67+V68+V69+V71</f>
        <v>0</v>
      </c>
      <c r="W61" s="14" t="s">
        <v>50</v>
      </c>
      <c r="X61" s="25" t="s">
        <v>50</v>
      </c>
      <c r="Y61" s="84">
        <f>Y62+Y64+Y67+Y68+Y69+Y71</f>
        <v>0</v>
      </c>
      <c r="Z61" s="14" t="s">
        <v>50</v>
      </c>
      <c r="AA61" s="84">
        <f>AA62+AA64+AA67+AA68+AA69+AA71</f>
        <v>0</v>
      </c>
      <c r="AB61" s="14" t="s">
        <v>50</v>
      </c>
      <c r="AC61" s="25" t="s">
        <v>50</v>
      </c>
      <c r="AD61" s="89">
        <f t="shared" si="38"/>
        <v>0</v>
      </c>
      <c r="AE61" s="14" t="s">
        <v>50</v>
      </c>
      <c r="AF61" s="89">
        <f t="shared" si="39"/>
        <v>0</v>
      </c>
      <c r="AG61" s="14" t="s">
        <v>50</v>
      </c>
      <c r="AH61" s="25" t="s">
        <v>50</v>
      </c>
      <c r="AI61" s="19"/>
      <c r="AJ61" s="19"/>
      <c r="AK61" s="19"/>
      <c r="AL61" s="19"/>
      <c r="AM61" s="19"/>
    </row>
    <row r="62" spans="1:39" x14ac:dyDescent="0.25">
      <c r="A62" s="37" t="s">
        <v>156</v>
      </c>
      <c r="B62" s="56" t="s">
        <v>9</v>
      </c>
      <c r="C62" s="101"/>
      <c r="D62" s="24" t="s">
        <v>50</v>
      </c>
      <c r="E62" s="85">
        <f t="shared" ref="E62:G62" si="103">SUM(E63:E63)</f>
        <v>0</v>
      </c>
      <c r="F62" s="14" t="s">
        <v>50</v>
      </c>
      <c r="G62" s="85">
        <f t="shared" si="103"/>
        <v>0</v>
      </c>
      <c r="H62" s="14" t="s">
        <v>50</v>
      </c>
      <c r="I62" s="25" t="s">
        <v>50</v>
      </c>
      <c r="J62" s="85">
        <f t="shared" ref="J62" si="104">SUM(J63:J63)</f>
        <v>0</v>
      </c>
      <c r="K62" s="14" t="s">
        <v>50</v>
      </c>
      <c r="L62" s="85">
        <f t="shared" ref="L62" si="105">SUM(L63:L63)</f>
        <v>0</v>
      </c>
      <c r="M62" s="14" t="s">
        <v>50</v>
      </c>
      <c r="N62" s="25" t="s">
        <v>50</v>
      </c>
      <c r="O62" s="85">
        <f t="shared" ref="O62" si="106">SUM(O63:O63)</f>
        <v>0</v>
      </c>
      <c r="P62" s="14" t="s">
        <v>50</v>
      </c>
      <c r="Q62" s="85">
        <f t="shared" ref="Q62" si="107">SUM(Q63:Q63)</f>
        <v>0</v>
      </c>
      <c r="R62" s="14" t="s">
        <v>50</v>
      </c>
      <c r="S62" s="25" t="s">
        <v>50</v>
      </c>
      <c r="T62" s="85">
        <f t="shared" ref="T62" si="108">SUM(T63:T63)</f>
        <v>0</v>
      </c>
      <c r="U62" s="14" t="s">
        <v>50</v>
      </c>
      <c r="V62" s="85">
        <f t="shared" ref="V62" si="109">SUM(V63:V63)</f>
        <v>0</v>
      </c>
      <c r="W62" s="14" t="s">
        <v>50</v>
      </c>
      <c r="X62" s="25" t="s">
        <v>50</v>
      </c>
      <c r="Y62" s="85">
        <f t="shared" ref="Y62" si="110">SUM(Y63:Y63)</f>
        <v>0</v>
      </c>
      <c r="Z62" s="14" t="s">
        <v>50</v>
      </c>
      <c r="AA62" s="85">
        <f t="shared" ref="AA62" si="111">SUM(AA63:AA63)</f>
        <v>0</v>
      </c>
      <c r="AB62" s="14" t="s">
        <v>50</v>
      </c>
      <c r="AC62" s="25" t="s">
        <v>50</v>
      </c>
      <c r="AD62" s="89">
        <f t="shared" si="38"/>
        <v>0</v>
      </c>
      <c r="AE62" s="14" t="s">
        <v>50</v>
      </c>
      <c r="AF62" s="89">
        <f t="shared" si="39"/>
        <v>0</v>
      </c>
      <c r="AG62" s="14" t="s">
        <v>50</v>
      </c>
      <c r="AH62" s="25" t="s">
        <v>50</v>
      </c>
    </row>
    <row r="63" spans="1:39" x14ac:dyDescent="0.25">
      <c r="A63" s="53" t="s">
        <v>200</v>
      </c>
      <c r="B63" s="57" t="s">
        <v>161</v>
      </c>
      <c r="C63" s="98" t="s">
        <v>244</v>
      </c>
      <c r="D63" s="24" t="s">
        <v>50</v>
      </c>
      <c r="E63" s="84"/>
      <c r="F63" s="14" t="s">
        <v>50</v>
      </c>
      <c r="G63" s="84"/>
      <c r="H63" s="14" t="s">
        <v>50</v>
      </c>
      <c r="I63" s="25" t="s">
        <v>50</v>
      </c>
      <c r="J63" s="84"/>
      <c r="K63" s="14" t="s">
        <v>50</v>
      </c>
      <c r="L63" s="84"/>
      <c r="M63" s="14" t="s">
        <v>50</v>
      </c>
      <c r="N63" s="25" t="s">
        <v>50</v>
      </c>
      <c r="O63" s="84"/>
      <c r="P63" s="14" t="s">
        <v>50</v>
      </c>
      <c r="Q63" s="84"/>
      <c r="R63" s="14" t="s">
        <v>50</v>
      </c>
      <c r="S63" s="25" t="s">
        <v>50</v>
      </c>
      <c r="T63" s="84"/>
      <c r="U63" s="14" t="s">
        <v>50</v>
      </c>
      <c r="V63" s="84"/>
      <c r="W63" s="14" t="s">
        <v>50</v>
      </c>
      <c r="X63" s="25" t="s">
        <v>50</v>
      </c>
      <c r="Y63" s="84"/>
      <c r="Z63" s="14" t="s">
        <v>50</v>
      </c>
      <c r="AA63" s="84"/>
      <c r="AB63" s="14" t="s">
        <v>50</v>
      </c>
      <c r="AC63" s="25" t="s">
        <v>50</v>
      </c>
      <c r="AD63" s="89">
        <f t="shared" si="38"/>
        <v>0</v>
      </c>
      <c r="AE63" s="14" t="s">
        <v>50</v>
      </c>
      <c r="AF63" s="89">
        <f t="shared" si="39"/>
        <v>0</v>
      </c>
      <c r="AG63" s="14" t="s">
        <v>50</v>
      </c>
      <c r="AH63" s="25" t="s">
        <v>50</v>
      </c>
    </row>
    <row r="64" spans="1:39" x14ac:dyDescent="0.25">
      <c r="A64" s="37" t="s">
        <v>157</v>
      </c>
      <c r="B64" s="56" t="s">
        <v>201</v>
      </c>
      <c r="C64" s="101"/>
      <c r="D64" s="24" t="s">
        <v>50</v>
      </c>
      <c r="E64" s="85">
        <f>SUM(E65:E66)</f>
        <v>0</v>
      </c>
      <c r="F64" s="14" t="s">
        <v>50</v>
      </c>
      <c r="G64" s="85">
        <f>SUM(G65:G66)</f>
        <v>0</v>
      </c>
      <c r="H64" s="14" t="s">
        <v>50</v>
      </c>
      <c r="I64" s="25" t="s">
        <v>50</v>
      </c>
      <c r="J64" s="85">
        <f>SUM(J65:J66)</f>
        <v>0</v>
      </c>
      <c r="K64" s="14" t="s">
        <v>50</v>
      </c>
      <c r="L64" s="85">
        <f>SUM(L65:L66)</f>
        <v>0</v>
      </c>
      <c r="M64" s="14" t="s">
        <v>50</v>
      </c>
      <c r="N64" s="25" t="s">
        <v>50</v>
      </c>
      <c r="O64" s="85">
        <f>SUM(O65:O66)</f>
        <v>0</v>
      </c>
      <c r="P64" s="14" t="s">
        <v>50</v>
      </c>
      <c r="Q64" s="85">
        <f>SUM(Q65:Q66)</f>
        <v>0</v>
      </c>
      <c r="R64" s="14" t="s">
        <v>50</v>
      </c>
      <c r="S64" s="25" t="s">
        <v>50</v>
      </c>
      <c r="T64" s="85">
        <f>SUM(T65:T66)</f>
        <v>0</v>
      </c>
      <c r="U64" s="14" t="s">
        <v>50</v>
      </c>
      <c r="V64" s="85">
        <f>SUM(V65:V66)</f>
        <v>0</v>
      </c>
      <c r="W64" s="14" t="s">
        <v>50</v>
      </c>
      <c r="X64" s="25" t="s">
        <v>50</v>
      </c>
      <c r="Y64" s="85">
        <f>SUM(Y65:Y66)</f>
        <v>0</v>
      </c>
      <c r="Z64" s="14" t="s">
        <v>50</v>
      </c>
      <c r="AA64" s="85">
        <f>SUM(AA65:AA66)</f>
        <v>0</v>
      </c>
      <c r="AB64" s="14" t="s">
        <v>50</v>
      </c>
      <c r="AC64" s="25" t="s">
        <v>50</v>
      </c>
      <c r="AD64" s="89">
        <f t="shared" si="38"/>
        <v>0</v>
      </c>
      <c r="AE64" s="14" t="s">
        <v>50</v>
      </c>
      <c r="AF64" s="89">
        <f t="shared" si="39"/>
        <v>0</v>
      </c>
      <c r="AG64" s="14" t="s">
        <v>50</v>
      </c>
      <c r="AH64" s="25" t="s">
        <v>50</v>
      </c>
    </row>
    <row r="65" spans="1:34" ht="36" x14ac:dyDescent="0.25">
      <c r="A65" s="44" t="s">
        <v>178</v>
      </c>
      <c r="B65" s="52" t="s">
        <v>202</v>
      </c>
      <c r="C65" s="96" t="s">
        <v>245</v>
      </c>
      <c r="D65" s="24" t="s">
        <v>50</v>
      </c>
      <c r="E65" s="86">
        <v>0</v>
      </c>
      <c r="F65" s="14" t="s">
        <v>50</v>
      </c>
      <c r="G65" s="71">
        <v>0</v>
      </c>
      <c r="H65" s="14" t="s">
        <v>50</v>
      </c>
      <c r="I65" s="25" t="s">
        <v>50</v>
      </c>
      <c r="J65" s="86">
        <v>0</v>
      </c>
      <c r="K65" s="14" t="s">
        <v>50</v>
      </c>
      <c r="L65" s="71">
        <v>0</v>
      </c>
      <c r="M65" s="14" t="s">
        <v>50</v>
      </c>
      <c r="N65" s="25" t="s">
        <v>50</v>
      </c>
      <c r="O65" s="86">
        <v>0</v>
      </c>
      <c r="P65" s="14" t="s">
        <v>50</v>
      </c>
      <c r="Q65" s="71">
        <v>0</v>
      </c>
      <c r="R65" s="14" t="s">
        <v>50</v>
      </c>
      <c r="S65" s="25" t="s">
        <v>50</v>
      </c>
      <c r="T65" s="86">
        <v>0</v>
      </c>
      <c r="U65" s="14" t="s">
        <v>50</v>
      </c>
      <c r="V65" s="71">
        <v>0</v>
      </c>
      <c r="W65" s="14" t="s">
        <v>50</v>
      </c>
      <c r="X65" s="25" t="s">
        <v>50</v>
      </c>
      <c r="Y65" s="86">
        <v>0</v>
      </c>
      <c r="Z65" s="14" t="s">
        <v>50</v>
      </c>
      <c r="AA65" s="71">
        <v>0</v>
      </c>
      <c r="AB65" s="14" t="s">
        <v>50</v>
      </c>
      <c r="AC65" s="25" t="s">
        <v>50</v>
      </c>
      <c r="AD65" s="89">
        <f t="shared" si="38"/>
        <v>0</v>
      </c>
      <c r="AE65" s="14" t="s">
        <v>50</v>
      </c>
      <c r="AF65" s="89">
        <f t="shared" si="39"/>
        <v>0</v>
      </c>
      <c r="AG65" s="14" t="s">
        <v>50</v>
      </c>
      <c r="AH65" s="25" t="s">
        <v>50</v>
      </c>
    </row>
    <row r="66" spans="1:34" x14ac:dyDescent="0.25">
      <c r="A66" s="44"/>
      <c r="B66" s="58"/>
      <c r="C66" s="96"/>
      <c r="D66" s="24"/>
      <c r="E66" s="86"/>
      <c r="F66" s="14"/>
      <c r="G66" s="71"/>
      <c r="H66" s="14"/>
      <c r="I66" s="25"/>
      <c r="J66" s="86"/>
      <c r="K66" s="14"/>
      <c r="L66" s="86"/>
      <c r="M66" s="14"/>
      <c r="N66" s="25"/>
      <c r="O66" s="86"/>
      <c r="P66" s="14"/>
      <c r="Q66" s="86"/>
      <c r="R66" s="14"/>
      <c r="S66" s="25"/>
      <c r="T66" s="86"/>
      <c r="U66" s="14"/>
      <c r="V66" s="86"/>
      <c r="W66" s="14"/>
      <c r="X66" s="25"/>
      <c r="Y66" s="86"/>
      <c r="Z66" s="14"/>
      <c r="AA66" s="86"/>
      <c r="AB66" s="14"/>
      <c r="AC66" s="25"/>
      <c r="AD66" s="89"/>
      <c r="AE66" s="14"/>
      <c r="AF66" s="89"/>
      <c r="AG66" s="14"/>
      <c r="AH66" s="25"/>
    </row>
    <row r="67" spans="1:34" x14ac:dyDescent="0.25">
      <c r="A67" s="37" t="s">
        <v>203</v>
      </c>
      <c r="B67" s="59" t="s">
        <v>204</v>
      </c>
      <c r="C67" s="101"/>
      <c r="D67" s="24" t="s">
        <v>50</v>
      </c>
      <c r="E67" s="85">
        <v>0</v>
      </c>
      <c r="F67" s="14" t="s">
        <v>50</v>
      </c>
      <c r="G67" s="85">
        <v>0</v>
      </c>
      <c r="H67" s="14" t="s">
        <v>50</v>
      </c>
      <c r="I67" s="25" t="s">
        <v>50</v>
      </c>
      <c r="J67" s="85">
        <v>0</v>
      </c>
      <c r="K67" s="14" t="s">
        <v>50</v>
      </c>
      <c r="L67" s="85">
        <v>0</v>
      </c>
      <c r="M67" s="14" t="s">
        <v>50</v>
      </c>
      <c r="N67" s="25" t="s">
        <v>50</v>
      </c>
      <c r="O67" s="85">
        <v>0</v>
      </c>
      <c r="P67" s="14" t="s">
        <v>50</v>
      </c>
      <c r="Q67" s="85">
        <v>0</v>
      </c>
      <c r="R67" s="14" t="s">
        <v>50</v>
      </c>
      <c r="S67" s="25" t="s">
        <v>50</v>
      </c>
      <c r="T67" s="85">
        <v>0</v>
      </c>
      <c r="U67" s="14" t="s">
        <v>50</v>
      </c>
      <c r="V67" s="85">
        <v>0</v>
      </c>
      <c r="W67" s="14" t="s">
        <v>50</v>
      </c>
      <c r="X67" s="25" t="s">
        <v>50</v>
      </c>
      <c r="Y67" s="85">
        <v>0</v>
      </c>
      <c r="Z67" s="14" t="s">
        <v>50</v>
      </c>
      <c r="AA67" s="85">
        <v>0</v>
      </c>
      <c r="AB67" s="14" t="s">
        <v>50</v>
      </c>
      <c r="AC67" s="25" t="s">
        <v>50</v>
      </c>
      <c r="AD67" s="89">
        <f t="shared" si="38"/>
        <v>0</v>
      </c>
      <c r="AE67" s="14" t="s">
        <v>50</v>
      </c>
      <c r="AF67" s="89">
        <f t="shared" si="39"/>
        <v>0</v>
      </c>
      <c r="AG67" s="14" t="s">
        <v>50</v>
      </c>
      <c r="AH67" s="25" t="s">
        <v>50</v>
      </c>
    </row>
    <row r="68" spans="1:34" x14ac:dyDescent="0.25">
      <c r="A68" s="37" t="s">
        <v>158</v>
      </c>
      <c r="B68" s="59" t="s">
        <v>192</v>
      </c>
      <c r="C68" s="101"/>
      <c r="D68" s="24" t="s">
        <v>50</v>
      </c>
      <c r="E68" s="85">
        <v>0</v>
      </c>
      <c r="F68" s="14" t="s">
        <v>50</v>
      </c>
      <c r="G68" s="85">
        <v>0</v>
      </c>
      <c r="H68" s="14" t="s">
        <v>50</v>
      </c>
      <c r="I68" s="25" t="s">
        <v>50</v>
      </c>
      <c r="J68" s="85">
        <v>0</v>
      </c>
      <c r="K68" s="14" t="s">
        <v>50</v>
      </c>
      <c r="L68" s="85">
        <v>0</v>
      </c>
      <c r="M68" s="14" t="s">
        <v>50</v>
      </c>
      <c r="N68" s="25" t="s">
        <v>50</v>
      </c>
      <c r="O68" s="85">
        <v>0</v>
      </c>
      <c r="P68" s="14" t="s">
        <v>50</v>
      </c>
      <c r="Q68" s="85">
        <v>0</v>
      </c>
      <c r="R68" s="14" t="s">
        <v>50</v>
      </c>
      <c r="S68" s="25" t="s">
        <v>50</v>
      </c>
      <c r="T68" s="85">
        <v>0</v>
      </c>
      <c r="U68" s="14" t="s">
        <v>50</v>
      </c>
      <c r="V68" s="85">
        <v>0</v>
      </c>
      <c r="W68" s="14" t="s">
        <v>50</v>
      </c>
      <c r="X68" s="25" t="s">
        <v>50</v>
      </c>
      <c r="Y68" s="85">
        <v>0</v>
      </c>
      <c r="Z68" s="14" t="s">
        <v>50</v>
      </c>
      <c r="AA68" s="85">
        <v>0</v>
      </c>
      <c r="AB68" s="14" t="s">
        <v>50</v>
      </c>
      <c r="AC68" s="25" t="s">
        <v>50</v>
      </c>
      <c r="AD68" s="89">
        <f t="shared" si="38"/>
        <v>0</v>
      </c>
      <c r="AE68" s="14" t="s">
        <v>50</v>
      </c>
      <c r="AF68" s="89">
        <f t="shared" si="39"/>
        <v>0</v>
      </c>
      <c r="AG68" s="14" t="s">
        <v>50</v>
      </c>
      <c r="AH68" s="25" t="s">
        <v>50</v>
      </c>
    </row>
    <row r="69" spans="1:34" x14ac:dyDescent="0.25">
      <c r="A69" s="37" t="s">
        <v>159</v>
      </c>
      <c r="B69" s="59" t="s">
        <v>193</v>
      </c>
      <c r="C69" s="101"/>
      <c r="D69" s="24" t="s">
        <v>50</v>
      </c>
      <c r="E69" s="85">
        <f>SUM(E70:E70)</f>
        <v>0</v>
      </c>
      <c r="F69" s="14" t="s">
        <v>50</v>
      </c>
      <c r="G69" s="85">
        <f>SUM(G70:G70)</f>
        <v>0</v>
      </c>
      <c r="H69" s="14" t="s">
        <v>50</v>
      </c>
      <c r="I69" s="25" t="s">
        <v>50</v>
      </c>
      <c r="J69" s="85">
        <f>SUM(J70:J70)</f>
        <v>0</v>
      </c>
      <c r="K69" s="14" t="s">
        <v>50</v>
      </c>
      <c r="L69" s="85">
        <f>SUM(L70:L70)</f>
        <v>0</v>
      </c>
      <c r="M69" s="14" t="s">
        <v>50</v>
      </c>
      <c r="N69" s="25" t="s">
        <v>50</v>
      </c>
      <c r="O69" s="85">
        <f>SUM(O70:O70)</f>
        <v>0</v>
      </c>
      <c r="P69" s="14" t="s">
        <v>50</v>
      </c>
      <c r="Q69" s="85">
        <f>SUM(Q70:Q70)</f>
        <v>0</v>
      </c>
      <c r="R69" s="14" t="s">
        <v>50</v>
      </c>
      <c r="S69" s="25" t="s">
        <v>50</v>
      </c>
      <c r="T69" s="85">
        <f>SUM(T70:T70)</f>
        <v>0</v>
      </c>
      <c r="U69" s="14" t="s">
        <v>50</v>
      </c>
      <c r="V69" s="85">
        <f>SUM(V70:V70)</f>
        <v>0</v>
      </c>
      <c r="W69" s="14" t="s">
        <v>50</v>
      </c>
      <c r="X69" s="25" t="s">
        <v>50</v>
      </c>
      <c r="Y69" s="85">
        <f>SUM(Y70:Y70)</f>
        <v>0</v>
      </c>
      <c r="Z69" s="14" t="s">
        <v>50</v>
      </c>
      <c r="AA69" s="85">
        <f>SUM(AA70:AA70)</f>
        <v>0</v>
      </c>
      <c r="AB69" s="14" t="s">
        <v>50</v>
      </c>
      <c r="AC69" s="25" t="s">
        <v>50</v>
      </c>
      <c r="AD69" s="89">
        <f t="shared" si="38"/>
        <v>0</v>
      </c>
      <c r="AE69" s="14" t="s">
        <v>50</v>
      </c>
      <c r="AF69" s="89">
        <f t="shared" si="39"/>
        <v>0</v>
      </c>
      <c r="AG69" s="14" t="s">
        <v>50</v>
      </c>
      <c r="AH69" s="25" t="s">
        <v>50</v>
      </c>
    </row>
    <row r="70" spans="1:34" x14ac:dyDescent="0.25">
      <c r="A70" s="44"/>
      <c r="B70" s="52"/>
      <c r="C70" s="96"/>
      <c r="D70" s="24"/>
      <c r="E70" s="86"/>
      <c r="F70" s="14"/>
      <c r="G70" s="86"/>
      <c r="H70" s="14"/>
      <c r="I70" s="25"/>
      <c r="J70" s="86"/>
      <c r="K70" s="14"/>
      <c r="L70" s="86"/>
      <c r="M70" s="14"/>
      <c r="N70" s="25"/>
      <c r="O70" s="86"/>
      <c r="P70" s="14"/>
      <c r="Q70" s="86"/>
      <c r="R70" s="14"/>
      <c r="S70" s="25"/>
      <c r="T70" s="86"/>
      <c r="U70" s="14"/>
      <c r="V70" s="71"/>
      <c r="W70" s="14"/>
      <c r="X70" s="25"/>
      <c r="Y70" s="86"/>
      <c r="Z70" s="14"/>
      <c r="AA70" s="86"/>
      <c r="AB70" s="14"/>
      <c r="AC70" s="25"/>
      <c r="AD70" s="89"/>
      <c r="AE70" s="14"/>
      <c r="AF70" s="89"/>
      <c r="AG70" s="14"/>
      <c r="AH70" s="25"/>
    </row>
    <row r="71" spans="1:34" x14ac:dyDescent="0.25">
      <c r="A71" s="37" t="s">
        <v>160</v>
      </c>
      <c r="B71" s="59" t="s">
        <v>194</v>
      </c>
      <c r="C71" s="101"/>
      <c r="D71" s="24" t="s">
        <v>50</v>
      </c>
      <c r="E71" s="85">
        <f>SUM(E72)</f>
        <v>0</v>
      </c>
      <c r="F71" s="14" t="s">
        <v>50</v>
      </c>
      <c r="G71" s="85">
        <f>SUM(G72)</f>
        <v>0</v>
      </c>
      <c r="H71" s="14" t="s">
        <v>50</v>
      </c>
      <c r="I71" s="25" t="s">
        <v>50</v>
      </c>
      <c r="J71" s="85">
        <f>SUM(J72)</f>
        <v>0</v>
      </c>
      <c r="K71" s="14" t="s">
        <v>50</v>
      </c>
      <c r="L71" s="85">
        <f>SUM(L72)</f>
        <v>0</v>
      </c>
      <c r="M71" s="14" t="s">
        <v>50</v>
      </c>
      <c r="N71" s="25" t="s">
        <v>50</v>
      </c>
      <c r="O71" s="85">
        <f>SUM(O72)</f>
        <v>0</v>
      </c>
      <c r="P71" s="14" t="s">
        <v>50</v>
      </c>
      <c r="Q71" s="85">
        <f>SUM(Q72)</f>
        <v>0</v>
      </c>
      <c r="R71" s="14" t="s">
        <v>50</v>
      </c>
      <c r="S71" s="25" t="s">
        <v>50</v>
      </c>
      <c r="T71" s="85">
        <f>SUM(T72)</f>
        <v>0</v>
      </c>
      <c r="U71" s="14" t="s">
        <v>50</v>
      </c>
      <c r="V71" s="85">
        <f>SUM(V72)</f>
        <v>0</v>
      </c>
      <c r="W71" s="14" t="s">
        <v>50</v>
      </c>
      <c r="X71" s="25" t="s">
        <v>50</v>
      </c>
      <c r="Y71" s="85">
        <f>SUM(Y72)</f>
        <v>0</v>
      </c>
      <c r="Z71" s="14" t="s">
        <v>50</v>
      </c>
      <c r="AA71" s="85">
        <f>SUM(AA72)</f>
        <v>0</v>
      </c>
      <c r="AB71" s="14" t="s">
        <v>50</v>
      </c>
      <c r="AC71" s="25" t="s">
        <v>50</v>
      </c>
      <c r="AD71" s="89">
        <f t="shared" si="38"/>
        <v>0</v>
      </c>
      <c r="AE71" s="14" t="s">
        <v>50</v>
      </c>
      <c r="AF71" s="89">
        <f t="shared" si="39"/>
        <v>0</v>
      </c>
      <c r="AG71" s="14" t="s">
        <v>50</v>
      </c>
      <c r="AH71" s="25" t="s">
        <v>50</v>
      </c>
    </row>
    <row r="72" spans="1:34" x14ac:dyDescent="0.25">
      <c r="A72" s="44"/>
      <c r="B72" s="52"/>
      <c r="C72" s="96"/>
      <c r="D72" s="24"/>
      <c r="E72" s="86"/>
      <c r="F72" s="14"/>
      <c r="G72" s="86"/>
      <c r="H72" s="14"/>
      <c r="I72" s="25"/>
      <c r="J72" s="86"/>
      <c r="K72" s="14"/>
      <c r="L72" s="86"/>
      <c r="M72" s="14"/>
      <c r="N72" s="25"/>
      <c r="O72" s="86"/>
      <c r="P72" s="14"/>
      <c r="Q72" s="86"/>
      <c r="R72" s="14"/>
      <c r="S72" s="25"/>
      <c r="T72" s="86"/>
      <c r="U72" s="14"/>
      <c r="V72" s="86"/>
      <c r="W72" s="14"/>
      <c r="X72" s="25"/>
      <c r="Y72" s="86"/>
      <c r="Z72" s="14"/>
      <c r="AA72" s="71"/>
      <c r="AB72" s="14"/>
      <c r="AC72" s="25"/>
      <c r="AD72" s="89"/>
      <c r="AE72" s="14"/>
      <c r="AF72" s="89"/>
      <c r="AG72" s="14"/>
      <c r="AH72" s="25"/>
    </row>
    <row r="73" spans="1:34" ht="24" x14ac:dyDescent="0.25">
      <c r="A73" s="33" t="s">
        <v>107</v>
      </c>
      <c r="B73" s="34" t="s">
        <v>108</v>
      </c>
      <c r="C73" s="90" t="s">
        <v>49</v>
      </c>
      <c r="D73" s="24" t="s">
        <v>50</v>
      </c>
      <c r="E73" s="71">
        <v>0</v>
      </c>
      <c r="F73" s="14" t="s">
        <v>50</v>
      </c>
      <c r="G73" s="71">
        <v>0</v>
      </c>
      <c r="H73" s="14" t="s">
        <v>50</v>
      </c>
      <c r="I73" s="25" t="s">
        <v>50</v>
      </c>
      <c r="J73" s="71">
        <v>0</v>
      </c>
      <c r="K73" s="14" t="s">
        <v>50</v>
      </c>
      <c r="L73" s="71">
        <v>0</v>
      </c>
      <c r="M73" s="14" t="s">
        <v>50</v>
      </c>
      <c r="N73" s="25" t="s">
        <v>50</v>
      </c>
      <c r="O73" s="71">
        <v>0</v>
      </c>
      <c r="P73" s="14" t="s">
        <v>50</v>
      </c>
      <c r="Q73" s="71">
        <v>0</v>
      </c>
      <c r="R73" s="14" t="s">
        <v>50</v>
      </c>
      <c r="S73" s="25" t="s">
        <v>50</v>
      </c>
      <c r="T73" s="71">
        <v>0</v>
      </c>
      <c r="U73" s="14" t="s">
        <v>50</v>
      </c>
      <c r="V73" s="71">
        <v>0</v>
      </c>
      <c r="W73" s="14" t="s">
        <v>50</v>
      </c>
      <c r="X73" s="25" t="s">
        <v>50</v>
      </c>
      <c r="Y73" s="71">
        <v>0</v>
      </c>
      <c r="Z73" s="14" t="s">
        <v>50</v>
      </c>
      <c r="AA73" s="71">
        <v>0</v>
      </c>
      <c r="AB73" s="14" t="s">
        <v>50</v>
      </c>
      <c r="AC73" s="25" t="s">
        <v>50</v>
      </c>
      <c r="AD73" s="89">
        <f t="shared" si="38"/>
        <v>0</v>
      </c>
      <c r="AE73" s="14" t="s">
        <v>50</v>
      </c>
      <c r="AF73" s="89">
        <f t="shared" si="39"/>
        <v>0</v>
      </c>
      <c r="AG73" s="14" t="s">
        <v>50</v>
      </c>
      <c r="AH73" s="25" t="s">
        <v>50</v>
      </c>
    </row>
    <row r="74" spans="1:34" ht="24" x14ac:dyDescent="0.25">
      <c r="A74" s="42" t="s">
        <v>109</v>
      </c>
      <c r="B74" s="41" t="s">
        <v>110</v>
      </c>
      <c r="C74" s="93" t="s">
        <v>49</v>
      </c>
      <c r="D74" s="24" t="s">
        <v>50</v>
      </c>
      <c r="E74" s="71">
        <f t="shared" ref="E74:G74" si="112">SUM(E75:E79)</f>
        <v>0</v>
      </c>
      <c r="F74" s="14" t="s">
        <v>50</v>
      </c>
      <c r="G74" s="71">
        <f t="shared" si="112"/>
        <v>0</v>
      </c>
      <c r="H74" s="14" t="s">
        <v>50</v>
      </c>
      <c r="I74" s="25" t="s">
        <v>50</v>
      </c>
      <c r="J74" s="71">
        <f t="shared" ref="J74" si="113">SUM(J75:J79)</f>
        <v>0</v>
      </c>
      <c r="K74" s="14" t="s">
        <v>50</v>
      </c>
      <c r="L74" s="71">
        <f t="shared" ref="L74" si="114">SUM(L75:L79)</f>
        <v>0</v>
      </c>
      <c r="M74" s="14" t="s">
        <v>50</v>
      </c>
      <c r="N74" s="25" t="s">
        <v>50</v>
      </c>
      <c r="O74" s="71">
        <f t="shared" ref="O74" si="115">SUM(O75:O79)</f>
        <v>0</v>
      </c>
      <c r="P74" s="14" t="s">
        <v>50</v>
      </c>
      <c r="Q74" s="71">
        <f t="shared" ref="Q74" si="116">SUM(Q75:Q79)</f>
        <v>0</v>
      </c>
      <c r="R74" s="14" t="s">
        <v>50</v>
      </c>
      <c r="S74" s="25" t="s">
        <v>50</v>
      </c>
      <c r="T74" s="71">
        <f t="shared" ref="T74" si="117">SUM(T75:T79)</f>
        <v>0</v>
      </c>
      <c r="U74" s="14" t="s">
        <v>50</v>
      </c>
      <c r="V74" s="71">
        <f t="shared" ref="V74" si="118">SUM(V75:V79)</f>
        <v>0</v>
      </c>
      <c r="W74" s="14" t="s">
        <v>50</v>
      </c>
      <c r="X74" s="25" t="s">
        <v>50</v>
      </c>
      <c r="Y74" s="71">
        <f t="shared" ref="Y74" si="119">SUM(Y75:Y79)</f>
        <v>0</v>
      </c>
      <c r="Z74" s="14" t="s">
        <v>50</v>
      </c>
      <c r="AA74" s="71">
        <f t="shared" ref="AA74" si="120">SUM(AA75:AA79)</f>
        <v>0</v>
      </c>
      <c r="AB74" s="14" t="s">
        <v>50</v>
      </c>
      <c r="AC74" s="25" t="s">
        <v>50</v>
      </c>
      <c r="AD74" s="89">
        <f t="shared" si="38"/>
        <v>0</v>
      </c>
      <c r="AE74" s="14" t="s">
        <v>50</v>
      </c>
      <c r="AF74" s="89">
        <f t="shared" si="39"/>
        <v>0</v>
      </c>
      <c r="AG74" s="14" t="s">
        <v>50</v>
      </c>
      <c r="AH74" s="25" t="s">
        <v>50</v>
      </c>
    </row>
    <row r="75" spans="1:34" ht="24" x14ac:dyDescent="0.25">
      <c r="A75" s="44" t="s">
        <v>111</v>
      </c>
      <c r="B75" s="34" t="s">
        <v>112</v>
      </c>
      <c r="C75" s="90" t="s">
        <v>49</v>
      </c>
      <c r="D75" s="24" t="s">
        <v>50</v>
      </c>
      <c r="E75" s="86">
        <v>0</v>
      </c>
      <c r="F75" s="14" t="s">
        <v>50</v>
      </c>
      <c r="G75" s="86">
        <v>0</v>
      </c>
      <c r="H75" s="14" t="s">
        <v>50</v>
      </c>
      <c r="I75" s="25" t="s">
        <v>50</v>
      </c>
      <c r="J75" s="86">
        <v>0</v>
      </c>
      <c r="K75" s="14" t="s">
        <v>50</v>
      </c>
      <c r="L75" s="86">
        <v>0</v>
      </c>
      <c r="M75" s="14" t="s">
        <v>50</v>
      </c>
      <c r="N75" s="25" t="s">
        <v>50</v>
      </c>
      <c r="O75" s="86">
        <v>0</v>
      </c>
      <c r="P75" s="14" t="s">
        <v>50</v>
      </c>
      <c r="Q75" s="86">
        <v>0</v>
      </c>
      <c r="R75" s="14" t="s">
        <v>50</v>
      </c>
      <c r="S75" s="25" t="s">
        <v>50</v>
      </c>
      <c r="T75" s="86">
        <v>0</v>
      </c>
      <c r="U75" s="14" t="s">
        <v>50</v>
      </c>
      <c r="V75" s="86">
        <v>0</v>
      </c>
      <c r="W75" s="14" t="s">
        <v>50</v>
      </c>
      <c r="X75" s="25" t="s">
        <v>50</v>
      </c>
      <c r="Y75" s="86">
        <v>0</v>
      </c>
      <c r="Z75" s="14" t="s">
        <v>50</v>
      </c>
      <c r="AA75" s="86">
        <v>0</v>
      </c>
      <c r="AB75" s="14" t="s">
        <v>50</v>
      </c>
      <c r="AC75" s="25" t="s">
        <v>50</v>
      </c>
      <c r="AD75" s="89">
        <f t="shared" si="38"/>
        <v>0</v>
      </c>
      <c r="AE75" s="14" t="s">
        <v>50</v>
      </c>
      <c r="AF75" s="89">
        <f t="shared" si="39"/>
        <v>0</v>
      </c>
      <c r="AG75" s="14" t="s">
        <v>50</v>
      </c>
      <c r="AH75" s="25" t="s">
        <v>50</v>
      </c>
    </row>
    <row r="76" spans="1:34" ht="24" x14ac:dyDescent="0.25">
      <c r="A76" s="44" t="s">
        <v>113</v>
      </c>
      <c r="B76" s="34" t="s">
        <v>114</v>
      </c>
      <c r="C76" s="90" t="s">
        <v>49</v>
      </c>
      <c r="D76" s="24" t="s">
        <v>50</v>
      </c>
      <c r="E76" s="86">
        <v>0</v>
      </c>
      <c r="F76" s="14" t="s">
        <v>50</v>
      </c>
      <c r="G76" s="86">
        <v>0</v>
      </c>
      <c r="H76" s="14" t="s">
        <v>50</v>
      </c>
      <c r="I76" s="25" t="s">
        <v>50</v>
      </c>
      <c r="J76" s="86">
        <v>0</v>
      </c>
      <c r="K76" s="14" t="s">
        <v>50</v>
      </c>
      <c r="L76" s="86">
        <v>0</v>
      </c>
      <c r="M76" s="14" t="s">
        <v>50</v>
      </c>
      <c r="N76" s="25" t="s">
        <v>50</v>
      </c>
      <c r="O76" s="86">
        <v>0</v>
      </c>
      <c r="P76" s="14" t="s">
        <v>50</v>
      </c>
      <c r="Q76" s="86">
        <v>0</v>
      </c>
      <c r="R76" s="14" t="s">
        <v>50</v>
      </c>
      <c r="S76" s="25" t="s">
        <v>50</v>
      </c>
      <c r="T76" s="86">
        <v>0</v>
      </c>
      <c r="U76" s="14" t="s">
        <v>50</v>
      </c>
      <c r="V76" s="86">
        <v>0</v>
      </c>
      <c r="W76" s="14" t="s">
        <v>50</v>
      </c>
      <c r="X76" s="25" t="s">
        <v>50</v>
      </c>
      <c r="Y76" s="86">
        <v>0</v>
      </c>
      <c r="Z76" s="14" t="s">
        <v>50</v>
      </c>
      <c r="AA76" s="86">
        <v>0</v>
      </c>
      <c r="AB76" s="14" t="s">
        <v>50</v>
      </c>
      <c r="AC76" s="25" t="s">
        <v>50</v>
      </c>
      <c r="AD76" s="89">
        <f t="shared" si="38"/>
        <v>0</v>
      </c>
      <c r="AE76" s="14" t="s">
        <v>50</v>
      </c>
      <c r="AF76" s="89">
        <f t="shared" si="39"/>
        <v>0</v>
      </c>
      <c r="AG76" s="14" t="s">
        <v>50</v>
      </c>
      <c r="AH76" s="25" t="s">
        <v>50</v>
      </c>
    </row>
    <row r="77" spans="1:34" ht="24" x14ac:dyDescent="0.25">
      <c r="A77" s="44" t="s">
        <v>115</v>
      </c>
      <c r="B77" s="34" t="s">
        <v>116</v>
      </c>
      <c r="C77" s="90" t="s">
        <v>49</v>
      </c>
      <c r="D77" s="24" t="s">
        <v>50</v>
      </c>
      <c r="E77" s="86">
        <v>0</v>
      </c>
      <c r="F77" s="14" t="s">
        <v>50</v>
      </c>
      <c r="G77" s="86">
        <v>0</v>
      </c>
      <c r="H77" s="14" t="s">
        <v>50</v>
      </c>
      <c r="I77" s="25" t="s">
        <v>50</v>
      </c>
      <c r="J77" s="86">
        <v>0</v>
      </c>
      <c r="K77" s="14" t="s">
        <v>50</v>
      </c>
      <c r="L77" s="86">
        <v>0</v>
      </c>
      <c r="M77" s="14" t="s">
        <v>50</v>
      </c>
      <c r="N77" s="25" t="s">
        <v>50</v>
      </c>
      <c r="O77" s="86">
        <v>0</v>
      </c>
      <c r="P77" s="14" t="s">
        <v>50</v>
      </c>
      <c r="Q77" s="86">
        <v>0</v>
      </c>
      <c r="R77" s="14" t="s">
        <v>50</v>
      </c>
      <c r="S77" s="25" t="s">
        <v>50</v>
      </c>
      <c r="T77" s="86">
        <v>0</v>
      </c>
      <c r="U77" s="14" t="s">
        <v>50</v>
      </c>
      <c r="V77" s="86">
        <v>0</v>
      </c>
      <c r="W77" s="14" t="s">
        <v>50</v>
      </c>
      <c r="X77" s="25" t="s">
        <v>50</v>
      </c>
      <c r="Y77" s="86">
        <v>0</v>
      </c>
      <c r="Z77" s="14" t="s">
        <v>50</v>
      </c>
      <c r="AA77" s="86">
        <v>0</v>
      </c>
      <c r="AB77" s="14" t="s">
        <v>50</v>
      </c>
      <c r="AC77" s="25" t="s">
        <v>50</v>
      </c>
      <c r="AD77" s="89">
        <f t="shared" si="38"/>
        <v>0</v>
      </c>
      <c r="AE77" s="14" t="s">
        <v>50</v>
      </c>
      <c r="AF77" s="89">
        <f t="shared" si="39"/>
        <v>0</v>
      </c>
      <c r="AG77" s="14" t="s">
        <v>50</v>
      </c>
      <c r="AH77" s="25" t="s">
        <v>50</v>
      </c>
    </row>
    <row r="78" spans="1:34" ht="24" x14ac:dyDescent="0.25">
      <c r="A78" s="44" t="s">
        <v>117</v>
      </c>
      <c r="B78" s="34" t="s">
        <v>118</v>
      </c>
      <c r="C78" s="90" t="s">
        <v>49</v>
      </c>
      <c r="D78" s="24" t="s">
        <v>50</v>
      </c>
      <c r="E78" s="86">
        <v>0</v>
      </c>
      <c r="F78" s="14" t="s">
        <v>50</v>
      </c>
      <c r="G78" s="86">
        <v>0</v>
      </c>
      <c r="H78" s="14" t="s">
        <v>50</v>
      </c>
      <c r="I78" s="25" t="s">
        <v>50</v>
      </c>
      <c r="J78" s="86">
        <v>0</v>
      </c>
      <c r="K78" s="14" t="s">
        <v>50</v>
      </c>
      <c r="L78" s="86">
        <v>0</v>
      </c>
      <c r="M78" s="14" t="s">
        <v>50</v>
      </c>
      <c r="N78" s="25" t="s">
        <v>50</v>
      </c>
      <c r="O78" s="86">
        <v>0</v>
      </c>
      <c r="P78" s="14" t="s">
        <v>50</v>
      </c>
      <c r="Q78" s="86">
        <v>0</v>
      </c>
      <c r="R78" s="14" t="s">
        <v>50</v>
      </c>
      <c r="S78" s="25" t="s">
        <v>50</v>
      </c>
      <c r="T78" s="86">
        <v>0</v>
      </c>
      <c r="U78" s="14" t="s">
        <v>50</v>
      </c>
      <c r="V78" s="86">
        <v>0</v>
      </c>
      <c r="W78" s="14" t="s">
        <v>50</v>
      </c>
      <c r="X78" s="25" t="s">
        <v>50</v>
      </c>
      <c r="Y78" s="86">
        <v>0</v>
      </c>
      <c r="Z78" s="14" t="s">
        <v>50</v>
      </c>
      <c r="AA78" s="86">
        <v>0</v>
      </c>
      <c r="AB78" s="14" t="s">
        <v>50</v>
      </c>
      <c r="AC78" s="25" t="s">
        <v>50</v>
      </c>
      <c r="AD78" s="89">
        <f t="shared" si="38"/>
        <v>0</v>
      </c>
      <c r="AE78" s="14" t="s">
        <v>50</v>
      </c>
      <c r="AF78" s="89">
        <f t="shared" si="39"/>
        <v>0</v>
      </c>
      <c r="AG78" s="14" t="s">
        <v>50</v>
      </c>
      <c r="AH78" s="25" t="s">
        <v>50</v>
      </c>
    </row>
    <row r="79" spans="1:34" ht="36" x14ac:dyDescent="0.25">
      <c r="A79" s="55" t="s">
        <v>119</v>
      </c>
      <c r="B79" s="54" t="s">
        <v>120</v>
      </c>
      <c r="C79" s="100" t="s">
        <v>49</v>
      </c>
      <c r="D79" s="24" t="s">
        <v>50</v>
      </c>
      <c r="E79" s="71">
        <f t="shared" ref="E79:G79" si="121">E80</f>
        <v>0</v>
      </c>
      <c r="F79" s="14" t="s">
        <v>50</v>
      </c>
      <c r="G79" s="71">
        <f t="shared" si="121"/>
        <v>0</v>
      </c>
      <c r="H79" s="14" t="s">
        <v>50</v>
      </c>
      <c r="I79" s="25" t="s">
        <v>50</v>
      </c>
      <c r="J79" s="71">
        <f t="shared" ref="J79" si="122">J80</f>
        <v>0</v>
      </c>
      <c r="K79" s="14" t="s">
        <v>50</v>
      </c>
      <c r="L79" s="71">
        <f t="shared" ref="L79" si="123">L80</f>
        <v>0</v>
      </c>
      <c r="M79" s="14" t="s">
        <v>50</v>
      </c>
      <c r="N79" s="25" t="s">
        <v>50</v>
      </c>
      <c r="O79" s="71">
        <f t="shared" ref="O79" si="124">O80</f>
        <v>0</v>
      </c>
      <c r="P79" s="14" t="s">
        <v>50</v>
      </c>
      <c r="Q79" s="71">
        <f t="shared" ref="Q79" si="125">Q80</f>
        <v>0</v>
      </c>
      <c r="R79" s="14" t="s">
        <v>50</v>
      </c>
      <c r="S79" s="25" t="s">
        <v>50</v>
      </c>
      <c r="T79" s="71">
        <f t="shared" ref="T79" si="126">T80</f>
        <v>0</v>
      </c>
      <c r="U79" s="14" t="s">
        <v>50</v>
      </c>
      <c r="V79" s="71">
        <f t="shared" ref="V79" si="127">V80</f>
        <v>0</v>
      </c>
      <c r="W79" s="14" t="s">
        <v>50</v>
      </c>
      <c r="X79" s="25" t="s">
        <v>50</v>
      </c>
      <c r="Y79" s="71">
        <f t="shared" ref="Y79" si="128">Y80</f>
        <v>0</v>
      </c>
      <c r="Z79" s="14" t="s">
        <v>50</v>
      </c>
      <c r="AA79" s="71">
        <f t="shared" ref="AA79" si="129">AA80</f>
        <v>0</v>
      </c>
      <c r="AB79" s="14" t="s">
        <v>50</v>
      </c>
      <c r="AC79" s="25" t="s">
        <v>50</v>
      </c>
      <c r="AD79" s="89">
        <f t="shared" si="38"/>
        <v>0</v>
      </c>
      <c r="AE79" s="14" t="s">
        <v>50</v>
      </c>
      <c r="AF79" s="89">
        <f t="shared" si="39"/>
        <v>0</v>
      </c>
      <c r="AG79" s="14" t="s">
        <v>50</v>
      </c>
      <c r="AH79" s="25" t="s">
        <v>50</v>
      </c>
    </row>
    <row r="80" spans="1:34" ht="33.75" customHeight="1" x14ac:dyDescent="0.25">
      <c r="A80" s="35" t="s">
        <v>162</v>
      </c>
      <c r="B80" s="60" t="s">
        <v>237</v>
      </c>
      <c r="C80" s="102" t="s">
        <v>246</v>
      </c>
      <c r="D80" s="24" t="s">
        <v>50</v>
      </c>
      <c r="E80" s="71">
        <f t="shared" ref="E80:G80" si="130">E81+E82+E85</f>
        <v>0</v>
      </c>
      <c r="F80" s="14" t="s">
        <v>50</v>
      </c>
      <c r="G80" s="71">
        <f t="shared" si="130"/>
        <v>0</v>
      </c>
      <c r="H80" s="14" t="s">
        <v>50</v>
      </c>
      <c r="I80" s="25" t="s">
        <v>50</v>
      </c>
      <c r="J80" s="71">
        <f t="shared" ref="J80" si="131">J81+J82+J85</f>
        <v>0</v>
      </c>
      <c r="K80" s="14" t="s">
        <v>50</v>
      </c>
      <c r="L80" s="71">
        <f t="shared" ref="L80" si="132">L81+L82+L85</f>
        <v>0</v>
      </c>
      <c r="M80" s="14" t="s">
        <v>50</v>
      </c>
      <c r="N80" s="25" t="s">
        <v>50</v>
      </c>
      <c r="O80" s="71">
        <f t="shared" ref="O80" si="133">O81+O82+O85</f>
        <v>0</v>
      </c>
      <c r="P80" s="14" t="s">
        <v>50</v>
      </c>
      <c r="Q80" s="71">
        <f t="shared" ref="Q80" si="134">Q81+Q82+Q85</f>
        <v>0</v>
      </c>
      <c r="R80" s="14" t="s">
        <v>50</v>
      </c>
      <c r="S80" s="25" t="s">
        <v>50</v>
      </c>
      <c r="T80" s="71">
        <f t="shared" ref="T80" si="135">T81+T82+T85</f>
        <v>0</v>
      </c>
      <c r="U80" s="14" t="s">
        <v>50</v>
      </c>
      <c r="V80" s="71">
        <f t="shared" ref="V80" si="136">V81+V82+V85</f>
        <v>0</v>
      </c>
      <c r="W80" s="14" t="s">
        <v>50</v>
      </c>
      <c r="X80" s="25" t="s">
        <v>50</v>
      </c>
      <c r="Y80" s="71">
        <f t="shared" ref="Y80" si="137">Y81+Y82+Y85</f>
        <v>0</v>
      </c>
      <c r="Z80" s="14" t="s">
        <v>50</v>
      </c>
      <c r="AA80" s="71">
        <f t="shared" ref="AA80" si="138">AA81+AA82+AA85</f>
        <v>0</v>
      </c>
      <c r="AB80" s="14" t="s">
        <v>50</v>
      </c>
      <c r="AC80" s="25" t="s">
        <v>50</v>
      </c>
      <c r="AD80" s="89">
        <f t="shared" si="38"/>
        <v>0</v>
      </c>
      <c r="AE80" s="14" t="s">
        <v>50</v>
      </c>
      <c r="AF80" s="89">
        <f t="shared" si="39"/>
        <v>0</v>
      </c>
      <c r="AG80" s="14" t="s">
        <v>50</v>
      </c>
      <c r="AH80" s="25" t="s">
        <v>50</v>
      </c>
    </row>
    <row r="81" spans="1:34" ht="33.75" customHeight="1" x14ac:dyDescent="0.25">
      <c r="A81" s="61" t="s">
        <v>205</v>
      </c>
      <c r="B81" s="62" t="s">
        <v>238</v>
      </c>
      <c r="C81" s="103" t="s">
        <v>247</v>
      </c>
      <c r="D81" s="24" t="s">
        <v>50</v>
      </c>
      <c r="E81" s="86">
        <v>0</v>
      </c>
      <c r="F81" s="14" t="s">
        <v>50</v>
      </c>
      <c r="G81" s="86">
        <v>0</v>
      </c>
      <c r="H81" s="14" t="s">
        <v>50</v>
      </c>
      <c r="I81" s="25" t="s">
        <v>50</v>
      </c>
      <c r="J81" s="86">
        <v>0</v>
      </c>
      <c r="K81" s="14" t="s">
        <v>50</v>
      </c>
      <c r="L81" s="86">
        <v>0</v>
      </c>
      <c r="M81" s="14" t="s">
        <v>50</v>
      </c>
      <c r="N81" s="25" t="s">
        <v>50</v>
      </c>
      <c r="O81" s="86">
        <v>0</v>
      </c>
      <c r="P81" s="14" t="s">
        <v>50</v>
      </c>
      <c r="Q81" s="86">
        <v>0</v>
      </c>
      <c r="R81" s="14" t="s">
        <v>50</v>
      </c>
      <c r="S81" s="25" t="s">
        <v>50</v>
      </c>
      <c r="T81" s="86">
        <v>0</v>
      </c>
      <c r="U81" s="14" t="s">
        <v>50</v>
      </c>
      <c r="V81" s="86">
        <v>0</v>
      </c>
      <c r="W81" s="14" t="s">
        <v>50</v>
      </c>
      <c r="X81" s="25" t="s">
        <v>50</v>
      </c>
      <c r="Y81" s="86">
        <v>0</v>
      </c>
      <c r="Z81" s="14" t="s">
        <v>50</v>
      </c>
      <c r="AA81" s="86">
        <v>0</v>
      </c>
      <c r="AB81" s="14" t="s">
        <v>50</v>
      </c>
      <c r="AC81" s="25" t="s">
        <v>50</v>
      </c>
      <c r="AD81" s="89">
        <f t="shared" si="38"/>
        <v>0</v>
      </c>
      <c r="AE81" s="14" t="s">
        <v>50</v>
      </c>
      <c r="AF81" s="89">
        <f t="shared" si="39"/>
        <v>0</v>
      </c>
      <c r="AG81" s="14" t="s">
        <v>50</v>
      </c>
      <c r="AH81" s="25" t="s">
        <v>50</v>
      </c>
    </row>
    <row r="82" spans="1:34" ht="33.75" customHeight="1" x14ac:dyDescent="0.25">
      <c r="A82" s="61" t="s">
        <v>206</v>
      </c>
      <c r="B82" s="62" t="s">
        <v>239</v>
      </c>
      <c r="C82" s="103" t="s">
        <v>248</v>
      </c>
      <c r="D82" s="24" t="s">
        <v>50</v>
      </c>
      <c r="E82" s="86">
        <f>SUM(E83:E84)</f>
        <v>0</v>
      </c>
      <c r="F82" s="14" t="s">
        <v>50</v>
      </c>
      <c r="G82" s="86">
        <f>SUM(G83:G84)</f>
        <v>0</v>
      </c>
      <c r="H82" s="14" t="s">
        <v>50</v>
      </c>
      <c r="I82" s="25" t="s">
        <v>50</v>
      </c>
      <c r="J82" s="86">
        <f>SUM(J83:J84)</f>
        <v>0</v>
      </c>
      <c r="K82" s="14" t="s">
        <v>50</v>
      </c>
      <c r="L82" s="86">
        <f>SUM(L83:L84)</f>
        <v>0</v>
      </c>
      <c r="M82" s="14" t="s">
        <v>50</v>
      </c>
      <c r="N82" s="25" t="s">
        <v>50</v>
      </c>
      <c r="O82" s="86">
        <f>SUM(O83:O84)</f>
        <v>0</v>
      </c>
      <c r="P82" s="14" t="s">
        <v>50</v>
      </c>
      <c r="Q82" s="86">
        <f>SUM(Q83:Q84)</f>
        <v>0</v>
      </c>
      <c r="R82" s="14" t="s">
        <v>50</v>
      </c>
      <c r="S82" s="25" t="s">
        <v>50</v>
      </c>
      <c r="T82" s="86">
        <f>SUM(T83:T84)</f>
        <v>0</v>
      </c>
      <c r="U82" s="14" t="s">
        <v>50</v>
      </c>
      <c r="V82" s="86">
        <f>SUM(V83:V84)</f>
        <v>0</v>
      </c>
      <c r="W82" s="14" t="s">
        <v>50</v>
      </c>
      <c r="X82" s="25" t="s">
        <v>50</v>
      </c>
      <c r="Y82" s="86">
        <f>SUM(Y83:Y84)</f>
        <v>0</v>
      </c>
      <c r="Z82" s="14" t="s">
        <v>50</v>
      </c>
      <c r="AA82" s="86">
        <f>SUM(AA83:AA84)</f>
        <v>0</v>
      </c>
      <c r="AB82" s="14" t="s">
        <v>50</v>
      </c>
      <c r="AC82" s="25" t="s">
        <v>50</v>
      </c>
      <c r="AD82" s="89">
        <f t="shared" si="38"/>
        <v>0</v>
      </c>
      <c r="AE82" s="14" t="s">
        <v>50</v>
      </c>
      <c r="AF82" s="89">
        <f t="shared" si="39"/>
        <v>0</v>
      </c>
      <c r="AG82" s="14" t="s">
        <v>50</v>
      </c>
      <c r="AH82" s="25" t="s">
        <v>50</v>
      </c>
    </row>
    <row r="83" spans="1:34" hidden="1" outlineLevel="1" x14ac:dyDescent="0.25">
      <c r="A83" s="63"/>
      <c r="B83" s="64"/>
      <c r="C83" s="103"/>
      <c r="D83" s="24"/>
      <c r="E83" s="87"/>
      <c r="F83" s="14"/>
      <c r="G83" s="87"/>
      <c r="H83" s="14"/>
      <c r="I83" s="25"/>
      <c r="J83" s="87"/>
      <c r="K83" s="14"/>
      <c r="L83" s="87"/>
      <c r="M83" s="14"/>
      <c r="N83" s="25"/>
      <c r="O83" s="87"/>
      <c r="P83" s="14"/>
      <c r="Q83" s="87"/>
      <c r="R83" s="14"/>
      <c r="S83" s="25"/>
      <c r="T83" s="87"/>
      <c r="U83" s="14"/>
      <c r="V83" s="87"/>
      <c r="W83" s="14"/>
      <c r="X83" s="25"/>
      <c r="Y83" s="87"/>
      <c r="Z83" s="14"/>
      <c r="AA83" s="87"/>
      <c r="AB83" s="14"/>
      <c r="AC83" s="25"/>
      <c r="AD83" s="89"/>
      <c r="AE83" s="14"/>
      <c r="AF83" s="89"/>
      <c r="AG83" s="14"/>
      <c r="AH83" s="25"/>
    </row>
    <row r="84" spans="1:34" collapsed="1" x14ac:dyDescent="0.25">
      <c r="A84" s="63" t="s">
        <v>207</v>
      </c>
      <c r="B84" s="64" t="s">
        <v>208</v>
      </c>
      <c r="C84" s="103" t="s">
        <v>249</v>
      </c>
      <c r="D84" s="24" t="s">
        <v>50</v>
      </c>
      <c r="E84" s="87">
        <v>0</v>
      </c>
      <c r="F84" s="14" t="s">
        <v>50</v>
      </c>
      <c r="G84" s="87">
        <v>0</v>
      </c>
      <c r="H84" s="14" t="s">
        <v>50</v>
      </c>
      <c r="I84" s="25" t="s">
        <v>50</v>
      </c>
      <c r="J84" s="87">
        <v>0</v>
      </c>
      <c r="K84" s="14" t="s">
        <v>50</v>
      </c>
      <c r="L84" s="87">
        <v>0</v>
      </c>
      <c r="M84" s="14" t="s">
        <v>50</v>
      </c>
      <c r="N84" s="25" t="s">
        <v>50</v>
      </c>
      <c r="O84" s="87">
        <v>0</v>
      </c>
      <c r="P84" s="14" t="s">
        <v>50</v>
      </c>
      <c r="Q84" s="87">
        <v>0</v>
      </c>
      <c r="R84" s="14" t="s">
        <v>50</v>
      </c>
      <c r="S84" s="25" t="s">
        <v>50</v>
      </c>
      <c r="T84" s="87">
        <v>0</v>
      </c>
      <c r="U84" s="14" t="s">
        <v>50</v>
      </c>
      <c r="V84" s="87">
        <v>0</v>
      </c>
      <c r="W84" s="14" t="s">
        <v>50</v>
      </c>
      <c r="X84" s="25" t="s">
        <v>50</v>
      </c>
      <c r="Y84" s="87">
        <v>0</v>
      </c>
      <c r="Z84" s="14" t="s">
        <v>50</v>
      </c>
      <c r="AA84" s="87">
        <v>0</v>
      </c>
      <c r="AB84" s="14" t="s">
        <v>50</v>
      </c>
      <c r="AC84" s="25" t="s">
        <v>50</v>
      </c>
      <c r="AD84" s="89">
        <f t="shared" si="38"/>
        <v>0</v>
      </c>
      <c r="AE84" s="14" t="s">
        <v>50</v>
      </c>
      <c r="AF84" s="89">
        <f t="shared" si="39"/>
        <v>0</v>
      </c>
      <c r="AG84" s="14" t="s">
        <v>50</v>
      </c>
      <c r="AH84" s="25" t="s">
        <v>50</v>
      </c>
    </row>
    <row r="85" spans="1:34" ht="25.5" x14ac:dyDescent="0.25">
      <c r="A85" s="61" t="s">
        <v>209</v>
      </c>
      <c r="B85" s="65" t="s">
        <v>210</v>
      </c>
      <c r="C85" s="103" t="s">
        <v>250</v>
      </c>
      <c r="D85" s="24" t="s">
        <v>50</v>
      </c>
      <c r="E85" s="86">
        <v>0</v>
      </c>
      <c r="F85" s="14" t="s">
        <v>50</v>
      </c>
      <c r="G85" s="86">
        <v>0</v>
      </c>
      <c r="H85" s="14" t="s">
        <v>50</v>
      </c>
      <c r="I85" s="25" t="s">
        <v>50</v>
      </c>
      <c r="J85" s="86">
        <v>0</v>
      </c>
      <c r="K85" s="14" t="s">
        <v>50</v>
      </c>
      <c r="L85" s="86">
        <v>0</v>
      </c>
      <c r="M85" s="14" t="s">
        <v>50</v>
      </c>
      <c r="N85" s="25" t="s">
        <v>50</v>
      </c>
      <c r="O85" s="86">
        <v>0</v>
      </c>
      <c r="P85" s="14" t="s">
        <v>50</v>
      </c>
      <c r="Q85" s="86">
        <v>0</v>
      </c>
      <c r="R85" s="14" t="s">
        <v>50</v>
      </c>
      <c r="S85" s="25" t="s">
        <v>50</v>
      </c>
      <c r="T85" s="86">
        <v>0</v>
      </c>
      <c r="U85" s="14" t="s">
        <v>50</v>
      </c>
      <c r="V85" s="86">
        <v>0</v>
      </c>
      <c r="W85" s="14" t="s">
        <v>50</v>
      </c>
      <c r="X85" s="25" t="s">
        <v>50</v>
      </c>
      <c r="Y85" s="86">
        <v>0</v>
      </c>
      <c r="Z85" s="14" t="s">
        <v>50</v>
      </c>
      <c r="AA85" s="86">
        <v>0</v>
      </c>
      <c r="AB85" s="14" t="s">
        <v>50</v>
      </c>
      <c r="AC85" s="25" t="s">
        <v>50</v>
      </c>
      <c r="AD85" s="89">
        <f t="shared" ref="AD85:AD137" si="139">E85+J85+O85+T85+Y85</f>
        <v>0</v>
      </c>
      <c r="AE85" s="14" t="s">
        <v>50</v>
      </c>
      <c r="AF85" s="89">
        <f t="shared" ref="AF85:AF137" si="140">G85+L85+Q85+V85+AA85</f>
        <v>0</v>
      </c>
      <c r="AG85" s="14" t="s">
        <v>50</v>
      </c>
      <c r="AH85" s="25" t="s">
        <v>50</v>
      </c>
    </row>
    <row r="86" spans="1:34" ht="36" x14ac:dyDescent="0.25">
      <c r="A86" s="33" t="s">
        <v>121</v>
      </c>
      <c r="B86" s="34" t="s">
        <v>122</v>
      </c>
      <c r="C86" s="90" t="s">
        <v>49</v>
      </c>
      <c r="D86" s="24" t="s">
        <v>50</v>
      </c>
      <c r="E86" s="71">
        <v>0</v>
      </c>
      <c r="F86" s="14" t="s">
        <v>50</v>
      </c>
      <c r="G86" s="71">
        <v>0</v>
      </c>
      <c r="H86" s="14" t="s">
        <v>50</v>
      </c>
      <c r="I86" s="25" t="s">
        <v>50</v>
      </c>
      <c r="J86" s="71">
        <v>0</v>
      </c>
      <c r="K86" s="14" t="s">
        <v>50</v>
      </c>
      <c r="L86" s="71">
        <v>0</v>
      </c>
      <c r="M86" s="14" t="s">
        <v>50</v>
      </c>
      <c r="N86" s="25" t="s">
        <v>50</v>
      </c>
      <c r="O86" s="71">
        <v>0</v>
      </c>
      <c r="P86" s="14" t="s">
        <v>50</v>
      </c>
      <c r="Q86" s="71">
        <v>0</v>
      </c>
      <c r="R86" s="14" t="s">
        <v>50</v>
      </c>
      <c r="S86" s="25" t="s">
        <v>50</v>
      </c>
      <c r="T86" s="71">
        <v>0</v>
      </c>
      <c r="U86" s="14" t="s">
        <v>50</v>
      </c>
      <c r="V86" s="71">
        <v>0</v>
      </c>
      <c r="W86" s="14" t="s">
        <v>50</v>
      </c>
      <c r="X86" s="25" t="s">
        <v>50</v>
      </c>
      <c r="Y86" s="71">
        <v>0</v>
      </c>
      <c r="Z86" s="14" t="s">
        <v>50</v>
      </c>
      <c r="AA86" s="71">
        <v>0</v>
      </c>
      <c r="AB86" s="14" t="s">
        <v>50</v>
      </c>
      <c r="AC86" s="25" t="s">
        <v>50</v>
      </c>
      <c r="AD86" s="89">
        <f t="shared" si="139"/>
        <v>0</v>
      </c>
      <c r="AE86" s="14" t="s">
        <v>50</v>
      </c>
      <c r="AF86" s="89">
        <f t="shared" si="140"/>
        <v>0</v>
      </c>
      <c r="AG86" s="14" t="s">
        <v>50</v>
      </c>
      <c r="AH86" s="25" t="s">
        <v>50</v>
      </c>
    </row>
    <row r="87" spans="1:34" ht="36" x14ac:dyDescent="0.25">
      <c r="A87" s="33" t="s">
        <v>123</v>
      </c>
      <c r="B87" s="34" t="s">
        <v>124</v>
      </c>
      <c r="C87" s="90" t="s">
        <v>49</v>
      </c>
      <c r="D87" s="24" t="s">
        <v>50</v>
      </c>
      <c r="E87" s="71">
        <v>0</v>
      </c>
      <c r="F87" s="14" t="s">
        <v>50</v>
      </c>
      <c r="G87" s="71">
        <v>0</v>
      </c>
      <c r="H87" s="14" t="s">
        <v>50</v>
      </c>
      <c r="I87" s="25" t="s">
        <v>50</v>
      </c>
      <c r="J87" s="71">
        <v>0</v>
      </c>
      <c r="K87" s="14" t="s">
        <v>50</v>
      </c>
      <c r="L87" s="71">
        <v>0</v>
      </c>
      <c r="M87" s="14" t="s">
        <v>50</v>
      </c>
      <c r="N87" s="25" t="s">
        <v>50</v>
      </c>
      <c r="O87" s="71">
        <v>0</v>
      </c>
      <c r="P87" s="14" t="s">
        <v>50</v>
      </c>
      <c r="Q87" s="71">
        <v>0</v>
      </c>
      <c r="R87" s="14" t="s">
        <v>50</v>
      </c>
      <c r="S87" s="25" t="s">
        <v>50</v>
      </c>
      <c r="T87" s="71">
        <v>0</v>
      </c>
      <c r="U87" s="14" t="s">
        <v>50</v>
      </c>
      <c r="V87" s="71">
        <v>0</v>
      </c>
      <c r="W87" s="14" t="s">
        <v>50</v>
      </c>
      <c r="X87" s="25" t="s">
        <v>50</v>
      </c>
      <c r="Y87" s="71">
        <v>0</v>
      </c>
      <c r="Z87" s="14" t="s">
        <v>50</v>
      </c>
      <c r="AA87" s="71">
        <v>0</v>
      </c>
      <c r="AB87" s="14" t="s">
        <v>50</v>
      </c>
      <c r="AC87" s="25" t="s">
        <v>50</v>
      </c>
      <c r="AD87" s="89">
        <f t="shared" si="139"/>
        <v>0</v>
      </c>
      <c r="AE87" s="14" t="s">
        <v>50</v>
      </c>
      <c r="AF87" s="89">
        <f t="shared" si="140"/>
        <v>0</v>
      </c>
      <c r="AG87" s="14" t="s">
        <v>50</v>
      </c>
      <c r="AH87" s="25" t="s">
        <v>50</v>
      </c>
    </row>
    <row r="88" spans="1:34" ht="36" x14ac:dyDescent="0.25">
      <c r="A88" s="33" t="s">
        <v>125</v>
      </c>
      <c r="B88" s="34" t="s">
        <v>126</v>
      </c>
      <c r="C88" s="90" t="s">
        <v>49</v>
      </c>
      <c r="D88" s="24" t="s">
        <v>50</v>
      </c>
      <c r="E88" s="71">
        <v>0</v>
      </c>
      <c r="F88" s="14" t="s">
        <v>50</v>
      </c>
      <c r="G88" s="71">
        <v>0</v>
      </c>
      <c r="H88" s="14" t="s">
        <v>50</v>
      </c>
      <c r="I88" s="25" t="s">
        <v>50</v>
      </c>
      <c r="J88" s="71">
        <v>0</v>
      </c>
      <c r="K88" s="14" t="s">
        <v>50</v>
      </c>
      <c r="L88" s="71">
        <v>0</v>
      </c>
      <c r="M88" s="14" t="s">
        <v>50</v>
      </c>
      <c r="N88" s="25" t="s">
        <v>50</v>
      </c>
      <c r="O88" s="71">
        <v>0</v>
      </c>
      <c r="P88" s="14" t="s">
        <v>50</v>
      </c>
      <c r="Q88" s="71">
        <v>0</v>
      </c>
      <c r="R88" s="14" t="s">
        <v>50</v>
      </c>
      <c r="S88" s="25" t="s">
        <v>50</v>
      </c>
      <c r="T88" s="71">
        <v>0</v>
      </c>
      <c r="U88" s="14" t="s">
        <v>50</v>
      </c>
      <c r="V88" s="71">
        <v>0</v>
      </c>
      <c r="W88" s="14" t="s">
        <v>50</v>
      </c>
      <c r="X88" s="25" t="s">
        <v>50</v>
      </c>
      <c r="Y88" s="71">
        <v>0</v>
      </c>
      <c r="Z88" s="14" t="s">
        <v>50</v>
      </c>
      <c r="AA88" s="71">
        <v>0</v>
      </c>
      <c r="AB88" s="14" t="s">
        <v>50</v>
      </c>
      <c r="AC88" s="25" t="s">
        <v>50</v>
      </c>
      <c r="AD88" s="89">
        <f t="shared" si="139"/>
        <v>0</v>
      </c>
      <c r="AE88" s="14" t="s">
        <v>50</v>
      </c>
      <c r="AF88" s="89">
        <f t="shared" si="140"/>
        <v>0</v>
      </c>
      <c r="AG88" s="14" t="s">
        <v>50</v>
      </c>
      <c r="AH88" s="25" t="s">
        <v>50</v>
      </c>
    </row>
    <row r="89" spans="1:34" ht="36" x14ac:dyDescent="0.25">
      <c r="A89" s="40" t="s">
        <v>127</v>
      </c>
      <c r="B89" s="41" t="s">
        <v>128</v>
      </c>
      <c r="C89" s="93" t="s">
        <v>49</v>
      </c>
      <c r="D89" s="24" t="s">
        <v>50</v>
      </c>
      <c r="E89" s="86">
        <v>0</v>
      </c>
      <c r="F89" s="14" t="s">
        <v>50</v>
      </c>
      <c r="G89" s="86">
        <v>0</v>
      </c>
      <c r="H89" s="14" t="s">
        <v>50</v>
      </c>
      <c r="I89" s="25" t="s">
        <v>50</v>
      </c>
      <c r="J89" s="86">
        <v>0</v>
      </c>
      <c r="K89" s="14" t="s">
        <v>50</v>
      </c>
      <c r="L89" s="86">
        <v>0</v>
      </c>
      <c r="M89" s="14" t="s">
        <v>50</v>
      </c>
      <c r="N89" s="25" t="s">
        <v>50</v>
      </c>
      <c r="O89" s="86">
        <v>0</v>
      </c>
      <c r="P89" s="14" t="s">
        <v>50</v>
      </c>
      <c r="Q89" s="86">
        <v>0</v>
      </c>
      <c r="R89" s="14" t="s">
        <v>50</v>
      </c>
      <c r="S89" s="25" t="s">
        <v>50</v>
      </c>
      <c r="T89" s="86">
        <v>0</v>
      </c>
      <c r="U89" s="14" t="s">
        <v>50</v>
      </c>
      <c r="V89" s="86">
        <v>0</v>
      </c>
      <c r="W89" s="14" t="s">
        <v>50</v>
      </c>
      <c r="X89" s="25" t="s">
        <v>50</v>
      </c>
      <c r="Y89" s="86">
        <v>0</v>
      </c>
      <c r="Z89" s="14" t="s">
        <v>50</v>
      </c>
      <c r="AA89" s="86">
        <v>0</v>
      </c>
      <c r="AB89" s="14" t="s">
        <v>50</v>
      </c>
      <c r="AC89" s="25" t="s">
        <v>50</v>
      </c>
      <c r="AD89" s="89">
        <f t="shared" si="139"/>
        <v>0</v>
      </c>
      <c r="AE89" s="14" t="s">
        <v>50</v>
      </c>
      <c r="AF89" s="89">
        <f t="shared" si="140"/>
        <v>0</v>
      </c>
      <c r="AG89" s="14" t="s">
        <v>50</v>
      </c>
      <c r="AH89" s="25" t="s">
        <v>50</v>
      </c>
    </row>
    <row r="90" spans="1:34" ht="24" x14ac:dyDescent="0.25">
      <c r="A90" s="44" t="s">
        <v>129</v>
      </c>
      <c r="B90" s="34" t="s">
        <v>130</v>
      </c>
      <c r="C90" s="90" t="s">
        <v>49</v>
      </c>
      <c r="D90" s="24" t="s">
        <v>50</v>
      </c>
      <c r="E90" s="86">
        <v>0</v>
      </c>
      <c r="F90" s="14" t="s">
        <v>50</v>
      </c>
      <c r="G90" s="86">
        <v>0</v>
      </c>
      <c r="H90" s="14" t="s">
        <v>50</v>
      </c>
      <c r="I90" s="25" t="s">
        <v>50</v>
      </c>
      <c r="J90" s="86">
        <v>0</v>
      </c>
      <c r="K90" s="14" t="s">
        <v>50</v>
      </c>
      <c r="L90" s="86">
        <v>0</v>
      </c>
      <c r="M90" s="14" t="s">
        <v>50</v>
      </c>
      <c r="N90" s="25" t="s">
        <v>50</v>
      </c>
      <c r="O90" s="86">
        <v>0</v>
      </c>
      <c r="P90" s="14" t="s">
        <v>50</v>
      </c>
      <c r="Q90" s="86">
        <v>0</v>
      </c>
      <c r="R90" s="14" t="s">
        <v>50</v>
      </c>
      <c r="S90" s="25" t="s">
        <v>50</v>
      </c>
      <c r="T90" s="86">
        <v>0</v>
      </c>
      <c r="U90" s="14" t="s">
        <v>50</v>
      </c>
      <c r="V90" s="86">
        <v>0</v>
      </c>
      <c r="W90" s="14" t="s">
        <v>50</v>
      </c>
      <c r="X90" s="25" t="s">
        <v>50</v>
      </c>
      <c r="Y90" s="86">
        <v>0</v>
      </c>
      <c r="Z90" s="14" t="s">
        <v>50</v>
      </c>
      <c r="AA90" s="86">
        <v>0</v>
      </c>
      <c r="AB90" s="14" t="s">
        <v>50</v>
      </c>
      <c r="AC90" s="25" t="s">
        <v>50</v>
      </c>
      <c r="AD90" s="89">
        <f t="shared" si="139"/>
        <v>0</v>
      </c>
      <c r="AE90" s="14" t="s">
        <v>50</v>
      </c>
      <c r="AF90" s="89">
        <f t="shared" si="140"/>
        <v>0</v>
      </c>
      <c r="AG90" s="14" t="s">
        <v>50</v>
      </c>
      <c r="AH90" s="25" t="s">
        <v>50</v>
      </c>
    </row>
    <row r="91" spans="1:34" ht="36" x14ac:dyDescent="0.25">
      <c r="A91" s="44" t="s">
        <v>131</v>
      </c>
      <c r="B91" s="34" t="s">
        <v>132</v>
      </c>
      <c r="C91" s="90" t="s">
        <v>49</v>
      </c>
      <c r="D91" s="24" t="s">
        <v>50</v>
      </c>
      <c r="E91" s="86">
        <v>0</v>
      </c>
      <c r="F91" s="14" t="s">
        <v>50</v>
      </c>
      <c r="G91" s="86">
        <v>0</v>
      </c>
      <c r="H91" s="14" t="s">
        <v>50</v>
      </c>
      <c r="I91" s="25" t="s">
        <v>50</v>
      </c>
      <c r="J91" s="86">
        <v>0</v>
      </c>
      <c r="K91" s="14" t="s">
        <v>50</v>
      </c>
      <c r="L91" s="86">
        <v>0</v>
      </c>
      <c r="M91" s="14" t="s">
        <v>50</v>
      </c>
      <c r="N91" s="25" t="s">
        <v>50</v>
      </c>
      <c r="O91" s="86">
        <v>0</v>
      </c>
      <c r="P91" s="14" t="s">
        <v>50</v>
      </c>
      <c r="Q91" s="86">
        <v>0</v>
      </c>
      <c r="R91" s="14" t="s">
        <v>50</v>
      </c>
      <c r="S91" s="25" t="s">
        <v>50</v>
      </c>
      <c r="T91" s="86">
        <v>0</v>
      </c>
      <c r="U91" s="14" t="s">
        <v>50</v>
      </c>
      <c r="V91" s="86">
        <v>0</v>
      </c>
      <c r="W91" s="14" t="s">
        <v>50</v>
      </c>
      <c r="X91" s="25" t="s">
        <v>50</v>
      </c>
      <c r="Y91" s="86">
        <v>0</v>
      </c>
      <c r="Z91" s="14" t="s">
        <v>50</v>
      </c>
      <c r="AA91" s="86">
        <v>0</v>
      </c>
      <c r="AB91" s="14" t="s">
        <v>50</v>
      </c>
      <c r="AC91" s="25" t="s">
        <v>50</v>
      </c>
      <c r="AD91" s="89">
        <f t="shared" si="139"/>
        <v>0</v>
      </c>
      <c r="AE91" s="14" t="s">
        <v>50</v>
      </c>
      <c r="AF91" s="89">
        <f t="shared" si="140"/>
        <v>0</v>
      </c>
      <c r="AG91" s="14" t="s">
        <v>50</v>
      </c>
      <c r="AH91" s="25" t="s">
        <v>50</v>
      </c>
    </row>
    <row r="92" spans="1:34" ht="48" x14ac:dyDescent="0.25">
      <c r="A92" s="37" t="s">
        <v>133</v>
      </c>
      <c r="B92" s="38" t="s">
        <v>134</v>
      </c>
      <c r="C92" s="92" t="s">
        <v>49</v>
      </c>
      <c r="D92" s="24" t="s">
        <v>50</v>
      </c>
      <c r="E92" s="86">
        <f t="shared" ref="E92:G92" si="141">SUM(E93:E94)</f>
        <v>0</v>
      </c>
      <c r="F92" s="14" t="s">
        <v>50</v>
      </c>
      <c r="G92" s="86">
        <f t="shared" si="141"/>
        <v>0</v>
      </c>
      <c r="H92" s="14" t="s">
        <v>50</v>
      </c>
      <c r="I92" s="25" t="s">
        <v>50</v>
      </c>
      <c r="J92" s="86">
        <f t="shared" ref="J92" si="142">SUM(J93:J94)</f>
        <v>0</v>
      </c>
      <c r="K92" s="14" t="s">
        <v>50</v>
      </c>
      <c r="L92" s="86">
        <f t="shared" ref="L92" si="143">SUM(L93:L94)</f>
        <v>0</v>
      </c>
      <c r="M92" s="14" t="s">
        <v>50</v>
      </c>
      <c r="N92" s="25" t="s">
        <v>50</v>
      </c>
      <c r="O92" s="86">
        <f t="shared" ref="O92" si="144">SUM(O93:O94)</f>
        <v>0</v>
      </c>
      <c r="P92" s="14" t="s">
        <v>50</v>
      </c>
      <c r="Q92" s="86">
        <f t="shared" ref="Q92" si="145">SUM(Q93:Q94)</f>
        <v>0</v>
      </c>
      <c r="R92" s="14" t="s">
        <v>50</v>
      </c>
      <c r="S92" s="25" t="s">
        <v>50</v>
      </c>
      <c r="T92" s="86">
        <f t="shared" ref="T92" si="146">SUM(T93:T94)</f>
        <v>0</v>
      </c>
      <c r="U92" s="14" t="s">
        <v>50</v>
      </c>
      <c r="V92" s="86">
        <f t="shared" ref="V92" si="147">SUM(V93:V94)</f>
        <v>0</v>
      </c>
      <c r="W92" s="14" t="s">
        <v>50</v>
      </c>
      <c r="X92" s="25" t="s">
        <v>50</v>
      </c>
      <c r="Y92" s="86">
        <f t="shared" ref="Y92" si="148">SUM(Y93:Y94)</f>
        <v>0</v>
      </c>
      <c r="Z92" s="14" t="s">
        <v>50</v>
      </c>
      <c r="AA92" s="86">
        <f t="shared" ref="AA92" si="149">SUM(AA93:AA94)</f>
        <v>0</v>
      </c>
      <c r="AB92" s="14" t="s">
        <v>50</v>
      </c>
      <c r="AC92" s="25" t="s">
        <v>50</v>
      </c>
      <c r="AD92" s="89">
        <f t="shared" si="139"/>
        <v>0</v>
      </c>
      <c r="AE92" s="14" t="s">
        <v>50</v>
      </c>
      <c r="AF92" s="89">
        <f t="shared" si="140"/>
        <v>0</v>
      </c>
      <c r="AG92" s="14" t="s">
        <v>50</v>
      </c>
      <c r="AH92" s="25" t="s">
        <v>50</v>
      </c>
    </row>
    <row r="93" spans="1:34" ht="36" x14ac:dyDescent="0.25">
      <c r="A93" s="44" t="s">
        <v>135</v>
      </c>
      <c r="B93" s="34" t="s">
        <v>136</v>
      </c>
      <c r="C93" s="90" t="s">
        <v>49</v>
      </c>
      <c r="D93" s="24" t="s">
        <v>50</v>
      </c>
      <c r="E93" s="86">
        <v>0</v>
      </c>
      <c r="F93" s="14" t="s">
        <v>50</v>
      </c>
      <c r="G93" s="86">
        <v>0</v>
      </c>
      <c r="H93" s="14" t="s">
        <v>50</v>
      </c>
      <c r="I93" s="25" t="s">
        <v>50</v>
      </c>
      <c r="J93" s="86">
        <v>0</v>
      </c>
      <c r="K93" s="14" t="s">
        <v>50</v>
      </c>
      <c r="L93" s="86">
        <v>0</v>
      </c>
      <c r="M93" s="14" t="s">
        <v>50</v>
      </c>
      <c r="N93" s="25" t="s">
        <v>50</v>
      </c>
      <c r="O93" s="86">
        <v>0</v>
      </c>
      <c r="P93" s="14" t="s">
        <v>50</v>
      </c>
      <c r="Q93" s="86">
        <v>0</v>
      </c>
      <c r="R93" s="14" t="s">
        <v>50</v>
      </c>
      <c r="S93" s="25" t="s">
        <v>50</v>
      </c>
      <c r="T93" s="86">
        <v>0</v>
      </c>
      <c r="U93" s="14" t="s">
        <v>50</v>
      </c>
      <c r="V93" s="86">
        <v>0</v>
      </c>
      <c r="W93" s="14" t="s">
        <v>50</v>
      </c>
      <c r="X93" s="25" t="s">
        <v>50</v>
      </c>
      <c r="Y93" s="86">
        <v>0</v>
      </c>
      <c r="Z93" s="14" t="s">
        <v>50</v>
      </c>
      <c r="AA93" s="86">
        <v>0</v>
      </c>
      <c r="AB93" s="14" t="s">
        <v>50</v>
      </c>
      <c r="AC93" s="25" t="s">
        <v>50</v>
      </c>
      <c r="AD93" s="89">
        <f t="shared" si="139"/>
        <v>0</v>
      </c>
      <c r="AE93" s="14" t="s">
        <v>50</v>
      </c>
      <c r="AF93" s="89">
        <f t="shared" si="140"/>
        <v>0</v>
      </c>
      <c r="AG93" s="14" t="s">
        <v>50</v>
      </c>
      <c r="AH93" s="25" t="s">
        <v>50</v>
      </c>
    </row>
    <row r="94" spans="1:34" ht="36" x14ac:dyDescent="0.25">
      <c r="A94" s="44" t="s">
        <v>137</v>
      </c>
      <c r="B94" s="34" t="s">
        <v>138</v>
      </c>
      <c r="C94" s="90" t="s">
        <v>49</v>
      </c>
      <c r="D94" s="24" t="s">
        <v>50</v>
      </c>
      <c r="E94" s="86">
        <v>0</v>
      </c>
      <c r="F94" s="14" t="s">
        <v>50</v>
      </c>
      <c r="G94" s="86">
        <v>0</v>
      </c>
      <c r="H94" s="14" t="s">
        <v>50</v>
      </c>
      <c r="I94" s="25" t="s">
        <v>50</v>
      </c>
      <c r="J94" s="86">
        <v>0</v>
      </c>
      <c r="K94" s="14" t="s">
        <v>50</v>
      </c>
      <c r="L94" s="86">
        <v>0</v>
      </c>
      <c r="M94" s="14" t="s">
        <v>50</v>
      </c>
      <c r="N94" s="25" t="s">
        <v>50</v>
      </c>
      <c r="O94" s="86">
        <v>0</v>
      </c>
      <c r="P94" s="14" t="s">
        <v>50</v>
      </c>
      <c r="Q94" s="86">
        <v>0</v>
      </c>
      <c r="R94" s="14" t="s">
        <v>50</v>
      </c>
      <c r="S94" s="25" t="s">
        <v>50</v>
      </c>
      <c r="T94" s="86">
        <v>0</v>
      </c>
      <c r="U94" s="14" t="s">
        <v>50</v>
      </c>
      <c r="V94" s="86">
        <v>0</v>
      </c>
      <c r="W94" s="14" t="s">
        <v>50</v>
      </c>
      <c r="X94" s="25" t="s">
        <v>50</v>
      </c>
      <c r="Y94" s="86">
        <v>0</v>
      </c>
      <c r="Z94" s="14" t="s">
        <v>50</v>
      </c>
      <c r="AA94" s="86">
        <v>0</v>
      </c>
      <c r="AB94" s="14" t="s">
        <v>50</v>
      </c>
      <c r="AC94" s="25" t="s">
        <v>50</v>
      </c>
      <c r="AD94" s="89">
        <f t="shared" si="139"/>
        <v>0</v>
      </c>
      <c r="AE94" s="14" t="s">
        <v>50</v>
      </c>
      <c r="AF94" s="89">
        <f t="shared" si="140"/>
        <v>0</v>
      </c>
      <c r="AG94" s="14" t="s">
        <v>50</v>
      </c>
      <c r="AH94" s="25" t="s">
        <v>50</v>
      </c>
    </row>
    <row r="95" spans="1:34" ht="24" x14ac:dyDescent="0.25">
      <c r="A95" s="37" t="s">
        <v>139</v>
      </c>
      <c r="B95" s="38" t="s">
        <v>140</v>
      </c>
      <c r="C95" s="92" t="s">
        <v>49</v>
      </c>
      <c r="D95" s="24" t="s">
        <v>50</v>
      </c>
      <c r="E95" s="71">
        <f>SUM(E97:E109)</f>
        <v>0</v>
      </c>
      <c r="F95" s="14" t="s">
        <v>50</v>
      </c>
      <c r="G95" s="71">
        <f>SUM(G97:G109)</f>
        <v>0</v>
      </c>
      <c r="H95" s="14" t="s">
        <v>50</v>
      </c>
      <c r="I95" s="25" t="s">
        <v>50</v>
      </c>
      <c r="J95" s="71">
        <f>SUM(J97:J109)</f>
        <v>0</v>
      </c>
      <c r="K95" s="14" t="s">
        <v>50</v>
      </c>
      <c r="L95" s="71">
        <f>SUM(L97:L109)</f>
        <v>0</v>
      </c>
      <c r="M95" s="14" t="s">
        <v>50</v>
      </c>
      <c r="N95" s="25" t="s">
        <v>50</v>
      </c>
      <c r="O95" s="71">
        <f>SUM(O97:O109)</f>
        <v>0</v>
      </c>
      <c r="P95" s="14" t="s">
        <v>50</v>
      </c>
      <c r="Q95" s="71">
        <f>SUM(Q97:Q109)</f>
        <v>0</v>
      </c>
      <c r="R95" s="14" t="s">
        <v>50</v>
      </c>
      <c r="S95" s="25" t="s">
        <v>50</v>
      </c>
      <c r="T95" s="71">
        <f>SUM(T97:T109)</f>
        <v>0</v>
      </c>
      <c r="U95" s="14" t="s">
        <v>50</v>
      </c>
      <c r="V95" s="71">
        <f>SUM(V97:V109)</f>
        <v>0</v>
      </c>
      <c r="W95" s="14" t="s">
        <v>50</v>
      </c>
      <c r="X95" s="25" t="s">
        <v>50</v>
      </c>
      <c r="Y95" s="71">
        <f>SUM(Y97:Y109)</f>
        <v>0</v>
      </c>
      <c r="Z95" s="14" t="s">
        <v>50</v>
      </c>
      <c r="AA95" s="71">
        <f>SUM(AA97:AA109)</f>
        <v>0</v>
      </c>
      <c r="AB95" s="14" t="s">
        <v>50</v>
      </c>
      <c r="AC95" s="25" t="s">
        <v>50</v>
      </c>
      <c r="AD95" s="89">
        <f t="shared" si="139"/>
        <v>0</v>
      </c>
      <c r="AE95" s="14" t="s">
        <v>50</v>
      </c>
      <c r="AF95" s="89">
        <f t="shared" si="140"/>
        <v>0</v>
      </c>
      <c r="AG95" s="14" t="s">
        <v>50</v>
      </c>
      <c r="AH95" s="25" t="s">
        <v>50</v>
      </c>
    </row>
    <row r="96" spans="1:34" x14ac:dyDescent="0.25">
      <c r="A96" s="37"/>
      <c r="B96" s="56" t="s">
        <v>211</v>
      </c>
      <c r="C96" s="104"/>
      <c r="D96" s="24" t="s">
        <v>50</v>
      </c>
      <c r="E96" s="71"/>
      <c r="F96" s="14" t="s">
        <v>50</v>
      </c>
      <c r="G96" s="71"/>
      <c r="H96" s="14" t="s">
        <v>50</v>
      </c>
      <c r="I96" s="25" t="s">
        <v>50</v>
      </c>
      <c r="J96" s="71"/>
      <c r="K96" s="14" t="s">
        <v>50</v>
      </c>
      <c r="L96" s="71"/>
      <c r="M96" s="14" t="s">
        <v>50</v>
      </c>
      <c r="N96" s="25" t="s">
        <v>50</v>
      </c>
      <c r="O96" s="71"/>
      <c r="P96" s="14" t="s">
        <v>50</v>
      </c>
      <c r="Q96" s="71"/>
      <c r="R96" s="14" t="s">
        <v>50</v>
      </c>
      <c r="S96" s="25" t="s">
        <v>50</v>
      </c>
      <c r="T96" s="71"/>
      <c r="U96" s="14" t="s">
        <v>50</v>
      </c>
      <c r="V96" s="71"/>
      <c r="W96" s="14" t="s">
        <v>50</v>
      </c>
      <c r="X96" s="25" t="s">
        <v>50</v>
      </c>
      <c r="Y96" s="71"/>
      <c r="Z96" s="14" t="s">
        <v>50</v>
      </c>
      <c r="AA96" s="71"/>
      <c r="AB96" s="14" t="s">
        <v>50</v>
      </c>
      <c r="AC96" s="25" t="s">
        <v>50</v>
      </c>
      <c r="AD96" s="89">
        <f t="shared" si="139"/>
        <v>0</v>
      </c>
      <c r="AE96" s="14" t="s">
        <v>50</v>
      </c>
      <c r="AF96" s="89">
        <f t="shared" si="140"/>
        <v>0</v>
      </c>
      <c r="AG96" s="14" t="s">
        <v>50</v>
      </c>
      <c r="AH96" s="25" t="s">
        <v>50</v>
      </c>
    </row>
    <row r="97" spans="1:34" ht="24" x14ac:dyDescent="0.25">
      <c r="A97" s="66" t="s">
        <v>179</v>
      </c>
      <c r="B97" s="67" t="s">
        <v>183</v>
      </c>
      <c r="C97" s="105" t="s">
        <v>251</v>
      </c>
      <c r="D97" s="24" t="s">
        <v>50</v>
      </c>
      <c r="E97" s="86">
        <v>0</v>
      </c>
      <c r="F97" s="14" t="s">
        <v>50</v>
      </c>
      <c r="G97" s="86">
        <v>0</v>
      </c>
      <c r="H97" s="14" t="s">
        <v>50</v>
      </c>
      <c r="I97" s="25" t="s">
        <v>50</v>
      </c>
      <c r="J97" s="86">
        <v>0</v>
      </c>
      <c r="K97" s="14" t="s">
        <v>50</v>
      </c>
      <c r="L97" s="86">
        <v>0</v>
      </c>
      <c r="M97" s="14" t="s">
        <v>50</v>
      </c>
      <c r="N97" s="25" t="s">
        <v>50</v>
      </c>
      <c r="O97" s="86">
        <v>0</v>
      </c>
      <c r="P97" s="14" t="s">
        <v>50</v>
      </c>
      <c r="Q97" s="86">
        <v>0</v>
      </c>
      <c r="R97" s="14" t="s">
        <v>50</v>
      </c>
      <c r="S97" s="25" t="s">
        <v>50</v>
      </c>
      <c r="T97" s="86">
        <v>0</v>
      </c>
      <c r="U97" s="14" t="s">
        <v>50</v>
      </c>
      <c r="V97" s="86">
        <v>0</v>
      </c>
      <c r="W97" s="14" t="s">
        <v>50</v>
      </c>
      <c r="X97" s="25" t="s">
        <v>50</v>
      </c>
      <c r="Y97" s="86">
        <v>0</v>
      </c>
      <c r="Z97" s="14" t="s">
        <v>50</v>
      </c>
      <c r="AA97" s="86">
        <v>0</v>
      </c>
      <c r="AB97" s="14" t="s">
        <v>50</v>
      </c>
      <c r="AC97" s="25" t="s">
        <v>50</v>
      </c>
      <c r="AD97" s="89">
        <f t="shared" si="139"/>
        <v>0</v>
      </c>
      <c r="AE97" s="14" t="s">
        <v>50</v>
      </c>
      <c r="AF97" s="89">
        <f t="shared" si="140"/>
        <v>0</v>
      </c>
      <c r="AG97" s="14" t="s">
        <v>50</v>
      </c>
      <c r="AH97" s="25" t="s">
        <v>50</v>
      </c>
    </row>
    <row r="98" spans="1:34" x14ac:dyDescent="0.25">
      <c r="A98" s="37"/>
      <c r="B98" s="56" t="s">
        <v>201</v>
      </c>
      <c r="C98" s="106"/>
      <c r="D98" s="24" t="s">
        <v>50</v>
      </c>
      <c r="E98" s="86"/>
      <c r="F98" s="14" t="s">
        <v>50</v>
      </c>
      <c r="G98" s="86"/>
      <c r="H98" s="14" t="s">
        <v>50</v>
      </c>
      <c r="I98" s="25" t="s">
        <v>50</v>
      </c>
      <c r="J98" s="86"/>
      <c r="K98" s="14" t="s">
        <v>50</v>
      </c>
      <c r="L98" s="86"/>
      <c r="M98" s="14" t="s">
        <v>50</v>
      </c>
      <c r="N98" s="25" t="s">
        <v>50</v>
      </c>
      <c r="O98" s="86"/>
      <c r="P98" s="14" t="s">
        <v>50</v>
      </c>
      <c r="Q98" s="86"/>
      <c r="R98" s="14" t="s">
        <v>50</v>
      </c>
      <c r="S98" s="25" t="s">
        <v>50</v>
      </c>
      <c r="T98" s="86"/>
      <c r="U98" s="14" t="s">
        <v>50</v>
      </c>
      <c r="V98" s="86"/>
      <c r="W98" s="14" t="s">
        <v>50</v>
      </c>
      <c r="X98" s="25" t="s">
        <v>50</v>
      </c>
      <c r="Y98" s="86"/>
      <c r="Z98" s="14" t="s">
        <v>50</v>
      </c>
      <c r="AA98" s="86"/>
      <c r="AB98" s="14" t="s">
        <v>50</v>
      </c>
      <c r="AC98" s="25" t="s">
        <v>50</v>
      </c>
      <c r="AD98" s="89">
        <f t="shared" si="139"/>
        <v>0</v>
      </c>
      <c r="AE98" s="14" t="s">
        <v>50</v>
      </c>
      <c r="AF98" s="89">
        <f t="shared" si="140"/>
        <v>0</v>
      </c>
      <c r="AG98" s="14" t="s">
        <v>50</v>
      </c>
      <c r="AH98" s="25" t="s">
        <v>50</v>
      </c>
    </row>
    <row r="99" spans="1:34" ht="36" x14ac:dyDescent="0.25">
      <c r="A99" s="44" t="s">
        <v>180</v>
      </c>
      <c r="B99" s="51" t="s">
        <v>213</v>
      </c>
      <c r="C99" s="107" t="s">
        <v>252</v>
      </c>
      <c r="D99" s="24" t="s">
        <v>50</v>
      </c>
      <c r="E99" s="86">
        <v>0</v>
      </c>
      <c r="F99" s="14" t="s">
        <v>50</v>
      </c>
      <c r="G99" s="86">
        <v>0</v>
      </c>
      <c r="H99" s="14" t="s">
        <v>50</v>
      </c>
      <c r="I99" s="25" t="s">
        <v>50</v>
      </c>
      <c r="J99" s="86">
        <v>0</v>
      </c>
      <c r="K99" s="14" t="s">
        <v>50</v>
      </c>
      <c r="L99" s="86">
        <v>0</v>
      </c>
      <c r="M99" s="14" t="s">
        <v>50</v>
      </c>
      <c r="N99" s="25" t="s">
        <v>50</v>
      </c>
      <c r="O99" s="86">
        <v>0</v>
      </c>
      <c r="P99" s="14" t="s">
        <v>50</v>
      </c>
      <c r="Q99" s="86">
        <v>0</v>
      </c>
      <c r="R99" s="14" t="s">
        <v>50</v>
      </c>
      <c r="S99" s="25" t="s">
        <v>50</v>
      </c>
      <c r="T99" s="86">
        <v>0</v>
      </c>
      <c r="U99" s="14" t="s">
        <v>50</v>
      </c>
      <c r="V99" s="86">
        <v>0</v>
      </c>
      <c r="W99" s="14" t="s">
        <v>50</v>
      </c>
      <c r="X99" s="25" t="s">
        <v>50</v>
      </c>
      <c r="Y99" s="86">
        <v>0</v>
      </c>
      <c r="Z99" s="14" t="s">
        <v>50</v>
      </c>
      <c r="AA99" s="86">
        <v>0</v>
      </c>
      <c r="AB99" s="14" t="s">
        <v>50</v>
      </c>
      <c r="AC99" s="25" t="s">
        <v>50</v>
      </c>
      <c r="AD99" s="89">
        <f t="shared" si="139"/>
        <v>0</v>
      </c>
      <c r="AE99" s="14" t="s">
        <v>50</v>
      </c>
      <c r="AF99" s="89">
        <f t="shared" si="140"/>
        <v>0</v>
      </c>
      <c r="AG99" s="14" t="s">
        <v>50</v>
      </c>
      <c r="AH99" s="25" t="s">
        <v>50</v>
      </c>
    </row>
    <row r="100" spans="1:34" ht="36" x14ac:dyDescent="0.25">
      <c r="A100" s="44" t="s">
        <v>181</v>
      </c>
      <c r="B100" s="68" t="s">
        <v>212</v>
      </c>
      <c r="C100" s="107" t="s">
        <v>253</v>
      </c>
      <c r="D100" s="24" t="s">
        <v>50</v>
      </c>
      <c r="E100" s="86">
        <v>0</v>
      </c>
      <c r="F100" s="14" t="s">
        <v>50</v>
      </c>
      <c r="G100" s="86">
        <v>0</v>
      </c>
      <c r="H100" s="14" t="s">
        <v>50</v>
      </c>
      <c r="I100" s="25" t="s">
        <v>50</v>
      </c>
      <c r="J100" s="86">
        <v>0</v>
      </c>
      <c r="K100" s="14" t="s">
        <v>50</v>
      </c>
      <c r="L100" s="86">
        <v>0</v>
      </c>
      <c r="M100" s="14" t="s">
        <v>50</v>
      </c>
      <c r="N100" s="25" t="s">
        <v>50</v>
      </c>
      <c r="O100" s="86">
        <v>0</v>
      </c>
      <c r="P100" s="14" t="s">
        <v>50</v>
      </c>
      <c r="Q100" s="86">
        <v>0</v>
      </c>
      <c r="R100" s="14" t="s">
        <v>50</v>
      </c>
      <c r="S100" s="25" t="s">
        <v>50</v>
      </c>
      <c r="T100" s="86">
        <v>0</v>
      </c>
      <c r="U100" s="14" t="s">
        <v>50</v>
      </c>
      <c r="V100" s="86">
        <v>0</v>
      </c>
      <c r="W100" s="14" t="s">
        <v>50</v>
      </c>
      <c r="X100" s="25" t="s">
        <v>50</v>
      </c>
      <c r="Y100" s="86">
        <v>0</v>
      </c>
      <c r="Z100" s="14" t="s">
        <v>50</v>
      </c>
      <c r="AA100" s="86">
        <v>0</v>
      </c>
      <c r="AB100" s="14" t="s">
        <v>50</v>
      </c>
      <c r="AC100" s="25" t="s">
        <v>50</v>
      </c>
      <c r="AD100" s="89">
        <f t="shared" si="139"/>
        <v>0</v>
      </c>
      <c r="AE100" s="14" t="s">
        <v>50</v>
      </c>
      <c r="AF100" s="89">
        <f t="shared" si="140"/>
        <v>0</v>
      </c>
      <c r="AG100" s="14" t="s">
        <v>50</v>
      </c>
      <c r="AH100" s="25" t="s">
        <v>50</v>
      </c>
    </row>
    <row r="101" spans="1:34" x14ac:dyDescent="0.25">
      <c r="A101" s="37"/>
      <c r="B101" s="56" t="s">
        <v>204</v>
      </c>
      <c r="C101" s="106"/>
      <c r="D101" s="24" t="s">
        <v>50</v>
      </c>
      <c r="E101" s="86">
        <v>0</v>
      </c>
      <c r="F101" s="14" t="s">
        <v>50</v>
      </c>
      <c r="G101" s="86">
        <v>0</v>
      </c>
      <c r="H101" s="14" t="s">
        <v>50</v>
      </c>
      <c r="I101" s="25" t="s">
        <v>50</v>
      </c>
      <c r="J101" s="86">
        <v>0</v>
      </c>
      <c r="K101" s="14" t="s">
        <v>50</v>
      </c>
      <c r="L101" s="86">
        <v>0</v>
      </c>
      <c r="M101" s="14" t="s">
        <v>50</v>
      </c>
      <c r="N101" s="25" t="s">
        <v>50</v>
      </c>
      <c r="O101" s="86">
        <v>0</v>
      </c>
      <c r="P101" s="14" t="s">
        <v>50</v>
      </c>
      <c r="Q101" s="86">
        <v>0</v>
      </c>
      <c r="R101" s="14" t="s">
        <v>50</v>
      </c>
      <c r="S101" s="25" t="s">
        <v>50</v>
      </c>
      <c r="T101" s="86">
        <v>0</v>
      </c>
      <c r="U101" s="14" t="s">
        <v>50</v>
      </c>
      <c r="V101" s="86">
        <v>0</v>
      </c>
      <c r="W101" s="14" t="s">
        <v>50</v>
      </c>
      <c r="X101" s="25" t="s">
        <v>50</v>
      </c>
      <c r="Y101" s="86">
        <v>0</v>
      </c>
      <c r="Z101" s="14" t="s">
        <v>50</v>
      </c>
      <c r="AA101" s="86">
        <v>0</v>
      </c>
      <c r="AB101" s="14" t="s">
        <v>50</v>
      </c>
      <c r="AC101" s="25" t="s">
        <v>50</v>
      </c>
      <c r="AD101" s="89">
        <f t="shared" si="139"/>
        <v>0</v>
      </c>
      <c r="AE101" s="14" t="s">
        <v>50</v>
      </c>
      <c r="AF101" s="89">
        <f t="shared" si="140"/>
        <v>0</v>
      </c>
      <c r="AG101" s="14" t="s">
        <v>50</v>
      </c>
      <c r="AH101" s="25" t="s">
        <v>50</v>
      </c>
    </row>
    <row r="102" spans="1:34" x14ac:dyDescent="0.25">
      <c r="A102" s="37"/>
      <c r="B102" s="56" t="s">
        <v>214</v>
      </c>
      <c r="C102" s="106"/>
      <c r="D102" s="24" t="s">
        <v>50</v>
      </c>
      <c r="E102" s="86">
        <v>0</v>
      </c>
      <c r="F102" s="14" t="s">
        <v>50</v>
      </c>
      <c r="G102" s="86">
        <v>0</v>
      </c>
      <c r="H102" s="14" t="s">
        <v>50</v>
      </c>
      <c r="I102" s="25" t="s">
        <v>50</v>
      </c>
      <c r="J102" s="86">
        <v>0</v>
      </c>
      <c r="K102" s="14" t="s">
        <v>50</v>
      </c>
      <c r="L102" s="86">
        <v>0</v>
      </c>
      <c r="M102" s="14" t="s">
        <v>50</v>
      </c>
      <c r="N102" s="25" t="s">
        <v>50</v>
      </c>
      <c r="O102" s="86">
        <v>0</v>
      </c>
      <c r="P102" s="14" t="s">
        <v>50</v>
      </c>
      <c r="Q102" s="86">
        <v>0</v>
      </c>
      <c r="R102" s="14" t="s">
        <v>50</v>
      </c>
      <c r="S102" s="25" t="s">
        <v>50</v>
      </c>
      <c r="T102" s="86">
        <v>0</v>
      </c>
      <c r="U102" s="14" t="s">
        <v>50</v>
      </c>
      <c r="V102" s="86">
        <v>0</v>
      </c>
      <c r="W102" s="14" t="s">
        <v>50</v>
      </c>
      <c r="X102" s="25" t="s">
        <v>50</v>
      </c>
      <c r="Y102" s="86">
        <v>0</v>
      </c>
      <c r="Z102" s="14" t="s">
        <v>50</v>
      </c>
      <c r="AA102" s="86">
        <v>0</v>
      </c>
      <c r="AB102" s="14" t="s">
        <v>50</v>
      </c>
      <c r="AC102" s="25" t="s">
        <v>50</v>
      </c>
      <c r="AD102" s="89">
        <f t="shared" si="139"/>
        <v>0</v>
      </c>
      <c r="AE102" s="14" t="s">
        <v>50</v>
      </c>
      <c r="AF102" s="89">
        <f t="shared" si="140"/>
        <v>0</v>
      </c>
      <c r="AG102" s="14" t="s">
        <v>50</v>
      </c>
      <c r="AH102" s="25" t="s">
        <v>50</v>
      </c>
    </row>
    <row r="103" spans="1:34" hidden="1" outlineLevel="1" x14ac:dyDescent="0.25">
      <c r="A103" s="44"/>
      <c r="B103" s="51"/>
      <c r="C103" s="107"/>
      <c r="D103" s="24"/>
      <c r="E103" s="86"/>
      <c r="F103" s="14"/>
      <c r="G103" s="86"/>
      <c r="H103" s="14"/>
      <c r="I103" s="25"/>
      <c r="J103" s="86"/>
      <c r="K103" s="14"/>
      <c r="L103" s="86"/>
      <c r="M103" s="14"/>
      <c r="N103" s="25"/>
      <c r="O103" s="86"/>
      <c r="P103" s="14"/>
      <c r="Q103" s="86"/>
      <c r="R103" s="14"/>
      <c r="S103" s="25"/>
      <c r="T103" s="86"/>
      <c r="U103" s="14"/>
      <c r="V103" s="86"/>
      <c r="W103" s="14"/>
      <c r="X103" s="25"/>
      <c r="Y103" s="86"/>
      <c r="Z103" s="14"/>
      <c r="AA103" s="86"/>
      <c r="AB103" s="14"/>
      <c r="AC103" s="25"/>
      <c r="AD103" s="89"/>
      <c r="AE103" s="14"/>
      <c r="AF103" s="89"/>
      <c r="AG103" s="14"/>
      <c r="AH103" s="25"/>
    </row>
    <row r="104" spans="1:34" ht="36" collapsed="1" x14ac:dyDescent="0.25">
      <c r="A104" s="44" t="s">
        <v>182</v>
      </c>
      <c r="B104" s="68" t="s">
        <v>215</v>
      </c>
      <c r="C104" s="107" t="s">
        <v>254</v>
      </c>
      <c r="D104" s="24" t="s">
        <v>50</v>
      </c>
      <c r="E104" s="86">
        <v>0</v>
      </c>
      <c r="F104" s="14" t="s">
        <v>50</v>
      </c>
      <c r="G104" s="86">
        <v>0</v>
      </c>
      <c r="H104" s="14" t="s">
        <v>50</v>
      </c>
      <c r="I104" s="25" t="s">
        <v>50</v>
      </c>
      <c r="J104" s="86">
        <v>0</v>
      </c>
      <c r="K104" s="14" t="s">
        <v>50</v>
      </c>
      <c r="L104" s="86">
        <v>0</v>
      </c>
      <c r="M104" s="14" t="s">
        <v>50</v>
      </c>
      <c r="N104" s="25" t="s">
        <v>50</v>
      </c>
      <c r="O104" s="86">
        <v>0</v>
      </c>
      <c r="P104" s="14" t="s">
        <v>50</v>
      </c>
      <c r="Q104" s="86">
        <v>0</v>
      </c>
      <c r="R104" s="14" t="s">
        <v>50</v>
      </c>
      <c r="S104" s="25" t="s">
        <v>50</v>
      </c>
      <c r="T104" s="86">
        <v>0</v>
      </c>
      <c r="U104" s="14" t="s">
        <v>50</v>
      </c>
      <c r="V104" s="86">
        <v>0</v>
      </c>
      <c r="W104" s="14" t="s">
        <v>50</v>
      </c>
      <c r="X104" s="25" t="s">
        <v>50</v>
      </c>
      <c r="Y104" s="86">
        <v>0</v>
      </c>
      <c r="Z104" s="14" t="s">
        <v>50</v>
      </c>
      <c r="AA104" s="86">
        <v>0</v>
      </c>
      <c r="AB104" s="14" t="s">
        <v>50</v>
      </c>
      <c r="AC104" s="25" t="s">
        <v>50</v>
      </c>
      <c r="AD104" s="89">
        <f t="shared" si="139"/>
        <v>0</v>
      </c>
      <c r="AE104" s="14" t="s">
        <v>50</v>
      </c>
      <c r="AF104" s="89">
        <f t="shared" si="140"/>
        <v>0</v>
      </c>
      <c r="AG104" s="14" t="s">
        <v>50</v>
      </c>
      <c r="AH104" s="25" t="s">
        <v>50</v>
      </c>
    </row>
    <row r="105" spans="1:34" hidden="1" outlineLevel="1" x14ac:dyDescent="0.25">
      <c r="A105" s="44"/>
      <c r="B105" s="51"/>
      <c r="C105" s="107"/>
      <c r="D105" s="24"/>
      <c r="E105" s="86"/>
      <c r="F105" s="14"/>
      <c r="G105" s="86"/>
      <c r="H105" s="14"/>
      <c r="I105" s="25"/>
      <c r="J105" s="86"/>
      <c r="K105" s="14"/>
      <c r="L105" s="86"/>
      <c r="M105" s="14"/>
      <c r="N105" s="25"/>
      <c r="O105" s="86"/>
      <c r="P105" s="14"/>
      <c r="Q105" s="86"/>
      <c r="R105" s="14"/>
      <c r="S105" s="25"/>
      <c r="T105" s="86"/>
      <c r="U105" s="14"/>
      <c r="V105" s="86"/>
      <c r="W105" s="14"/>
      <c r="X105" s="25"/>
      <c r="Y105" s="86"/>
      <c r="Z105" s="14"/>
      <c r="AA105" s="86"/>
      <c r="AB105" s="14"/>
      <c r="AC105" s="25"/>
      <c r="AD105" s="89"/>
      <c r="AE105" s="14"/>
      <c r="AF105" s="89"/>
      <c r="AG105" s="14"/>
      <c r="AH105" s="25"/>
    </row>
    <row r="106" spans="1:34" hidden="1" outlineLevel="1" x14ac:dyDescent="0.25">
      <c r="A106" s="44"/>
      <c r="B106" s="51"/>
      <c r="C106" s="108"/>
      <c r="D106" s="24"/>
      <c r="E106" s="86"/>
      <c r="F106" s="14"/>
      <c r="G106" s="86"/>
      <c r="H106" s="14"/>
      <c r="I106" s="25"/>
      <c r="J106" s="86"/>
      <c r="K106" s="14"/>
      <c r="L106" s="86"/>
      <c r="M106" s="14"/>
      <c r="N106" s="25"/>
      <c r="O106" s="86"/>
      <c r="P106" s="14"/>
      <c r="Q106" s="86"/>
      <c r="R106" s="14"/>
      <c r="S106" s="25"/>
      <c r="T106" s="86"/>
      <c r="U106" s="14"/>
      <c r="V106" s="86"/>
      <c r="W106" s="14"/>
      <c r="X106" s="25"/>
      <c r="Y106" s="86"/>
      <c r="Z106" s="14"/>
      <c r="AA106" s="86"/>
      <c r="AB106" s="14"/>
      <c r="AC106" s="25"/>
      <c r="AD106" s="89"/>
      <c r="AE106" s="14"/>
      <c r="AF106" s="89"/>
      <c r="AG106" s="14"/>
      <c r="AH106" s="25"/>
    </row>
    <row r="107" spans="1:34" hidden="1" outlineLevel="1" x14ac:dyDescent="0.25">
      <c r="A107" s="44"/>
      <c r="B107" s="51"/>
      <c r="C107" s="108"/>
      <c r="D107" s="24"/>
      <c r="E107" s="86"/>
      <c r="F107" s="14"/>
      <c r="G107" s="86"/>
      <c r="H107" s="14"/>
      <c r="I107" s="25"/>
      <c r="J107" s="86"/>
      <c r="K107" s="14"/>
      <c r="L107" s="86"/>
      <c r="M107" s="14"/>
      <c r="N107" s="25"/>
      <c r="O107" s="86"/>
      <c r="P107" s="14"/>
      <c r="Q107" s="86"/>
      <c r="R107" s="14"/>
      <c r="S107" s="25"/>
      <c r="T107" s="86"/>
      <c r="U107" s="14"/>
      <c r="V107" s="86"/>
      <c r="W107" s="14"/>
      <c r="X107" s="25"/>
      <c r="Y107" s="86"/>
      <c r="Z107" s="14"/>
      <c r="AA107" s="86"/>
      <c r="AB107" s="14"/>
      <c r="AC107" s="25"/>
      <c r="AD107" s="89"/>
      <c r="AE107" s="14"/>
      <c r="AF107" s="89"/>
      <c r="AG107" s="14"/>
      <c r="AH107" s="25"/>
    </row>
    <row r="108" spans="1:34" collapsed="1" x14ac:dyDescent="0.25">
      <c r="A108" s="37"/>
      <c r="B108" s="56" t="s">
        <v>216</v>
      </c>
      <c r="C108" s="106"/>
      <c r="D108" s="24" t="s">
        <v>50</v>
      </c>
      <c r="E108" s="86">
        <v>0</v>
      </c>
      <c r="F108" s="14" t="s">
        <v>50</v>
      </c>
      <c r="G108" s="86">
        <v>0</v>
      </c>
      <c r="H108" s="14" t="s">
        <v>50</v>
      </c>
      <c r="I108" s="25" t="s">
        <v>50</v>
      </c>
      <c r="J108" s="86">
        <v>0</v>
      </c>
      <c r="K108" s="14" t="s">
        <v>50</v>
      </c>
      <c r="L108" s="86">
        <v>0</v>
      </c>
      <c r="M108" s="14" t="s">
        <v>50</v>
      </c>
      <c r="N108" s="25" t="s">
        <v>50</v>
      </c>
      <c r="O108" s="86">
        <v>0</v>
      </c>
      <c r="P108" s="14" t="s">
        <v>50</v>
      </c>
      <c r="Q108" s="86">
        <v>0</v>
      </c>
      <c r="R108" s="14" t="s">
        <v>50</v>
      </c>
      <c r="S108" s="25" t="s">
        <v>50</v>
      </c>
      <c r="T108" s="86">
        <v>0</v>
      </c>
      <c r="U108" s="14" t="s">
        <v>50</v>
      </c>
      <c r="V108" s="86">
        <v>0</v>
      </c>
      <c r="W108" s="14" t="s">
        <v>50</v>
      </c>
      <c r="X108" s="25" t="s">
        <v>50</v>
      </c>
      <c r="Y108" s="86">
        <v>0</v>
      </c>
      <c r="Z108" s="14" t="s">
        <v>50</v>
      </c>
      <c r="AA108" s="86">
        <v>0</v>
      </c>
      <c r="AB108" s="14" t="s">
        <v>50</v>
      </c>
      <c r="AC108" s="25" t="s">
        <v>50</v>
      </c>
      <c r="AD108" s="89">
        <f t="shared" si="139"/>
        <v>0</v>
      </c>
      <c r="AE108" s="14" t="s">
        <v>50</v>
      </c>
      <c r="AF108" s="89">
        <f t="shared" si="140"/>
        <v>0</v>
      </c>
      <c r="AG108" s="14" t="s">
        <v>50</v>
      </c>
      <c r="AH108" s="25" t="s">
        <v>50</v>
      </c>
    </row>
    <row r="109" spans="1:34" x14ac:dyDescent="0.25">
      <c r="A109" s="37"/>
      <c r="B109" s="56" t="s">
        <v>217</v>
      </c>
      <c r="C109" s="106"/>
      <c r="D109" s="24" t="s">
        <v>50</v>
      </c>
      <c r="E109" s="86">
        <v>0</v>
      </c>
      <c r="F109" s="14" t="s">
        <v>50</v>
      </c>
      <c r="G109" s="86">
        <v>0</v>
      </c>
      <c r="H109" s="14" t="s">
        <v>50</v>
      </c>
      <c r="I109" s="25" t="s">
        <v>50</v>
      </c>
      <c r="J109" s="86">
        <v>0</v>
      </c>
      <c r="K109" s="14" t="s">
        <v>50</v>
      </c>
      <c r="L109" s="86">
        <v>0</v>
      </c>
      <c r="M109" s="14" t="s">
        <v>50</v>
      </c>
      <c r="N109" s="25" t="s">
        <v>50</v>
      </c>
      <c r="O109" s="86">
        <v>0</v>
      </c>
      <c r="P109" s="14" t="s">
        <v>50</v>
      </c>
      <c r="Q109" s="86">
        <v>0</v>
      </c>
      <c r="R109" s="14" t="s">
        <v>50</v>
      </c>
      <c r="S109" s="25" t="s">
        <v>50</v>
      </c>
      <c r="T109" s="86">
        <v>0</v>
      </c>
      <c r="U109" s="14" t="s">
        <v>50</v>
      </c>
      <c r="V109" s="86">
        <v>0</v>
      </c>
      <c r="W109" s="14" t="s">
        <v>50</v>
      </c>
      <c r="X109" s="25" t="s">
        <v>50</v>
      </c>
      <c r="Y109" s="86">
        <v>0</v>
      </c>
      <c r="Z109" s="14" t="s">
        <v>50</v>
      </c>
      <c r="AA109" s="86">
        <v>0</v>
      </c>
      <c r="AB109" s="14" t="s">
        <v>50</v>
      </c>
      <c r="AC109" s="25" t="s">
        <v>50</v>
      </c>
      <c r="AD109" s="89">
        <f t="shared" si="139"/>
        <v>0</v>
      </c>
      <c r="AE109" s="14" t="s">
        <v>50</v>
      </c>
      <c r="AF109" s="89">
        <f t="shared" si="140"/>
        <v>0</v>
      </c>
      <c r="AG109" s="14" t="s">
        <v>50</v>
      </c>
      <c r="AH109" s="25" t="s">
        <v>50</v>
      </c>
    </row>
    <row r="110" spans="1:34" ht="36" x14ac:dyDescent="0.25">
      <c r="A110" s="37" t="s">
        <v>141</v>
      </c>
      <c r="B110" s="38" t="s">
        <v>142</v>
      </c>
      <c r="C110" s="109" t="s">
        <v>49</v>
      </c>
      <c r="D110" s="24" t="s">
        <v>50</v>
      </c>
      <c r="E110" s="86">
        <v>0</v>
      </c>
      <c r="F110" s="14" t="s">
        <v>50</v>
      </c>
      <c r="G110" s="86">
        <v>0</v>
      </c>
      <c r="H110" s="14" t="s">
        <v>50</v>
      </c>
      <c r="I110" s="25" t="s">
        <v>50</v>
      </c>
      <c r="J110" s="86">
        <v>0</v>
      </c>
      <c r="K110" s="14" t="s">
        <v>50</v>
      </c>
      <c r="L110" s="86">
        <v>0</v>
      </c>
      <c r="M110" s="14" t="s">
        <v>50</v>
      </c>
      <c r="N110" s="25" t="s">
        <v>50</v>
      </c>
      <c r="O110" s="86">
        <v>0</v>
      </c>
      <c r="P110" s="14" t="s">
        <v>50</v>
      </c>
      <c r="Q110" s="86">
        <v>0</v>
      </c>
      <c r="R110" s="14" t="s">
        <v>50</v>
      </c>
      <c r="S110" s="25" t="s">
        <v>50</v>
      </c>
      <c r="T110" s="86">
        <v>0</v>
      </c>
      <c r="U110" s="14" t="s">
        <v>50</v>
      </c>
      <c r="V110" s="86">
        <v>0</v>
      </c>
      <c r="W110" s="14" t="s">
        <v>50</v>
      </c>
      <c r="X110" s="25" t="s">
        <v>50</v>
      </c>
      <c r="Y110" s="86">
        <v>0</v>
      </c>
      <c r="Z110" s="14" t="s">
        <v>50</v>
      </c>
      <c r="AA110" s="86">
        <v>0</v>
      </c>
      <c r="AB110" s="14" t="s">
        <v>50</v>
      </c>
      <c r="AC110" s="25" t="s">
        <v>50</v>
      </c>
      <c r="AD110" s="89">
        <f t="shared" si="139"/>
        <v>0</v>
      </c>
      <c r="AE110" s="14" t="s">
        <v>50</v>
      </c>
      <c r="AF110" s="89">
        <f t="shared" si="140"/>
        <v>0</v>
      </c>
      <c r="AG110" s="14" t="s">
        <v>50</v>
      </c>
      <c r="AH110" s="25" t="s">
        <v>50</v>
      </c>
    </row>
    <row r="111" spans="1:34" ht="24" x14ac:dyDescent="0.25">
      <c r="A111" s="37" t="s">
        <v>143</v>
      </c>
      <c r="B111" s="38" t="s">
        <v>144</v>
      </c>
      <c r="C111" s="109" t="s">
        <v>49</v>
      </c>
      <c r="D111" s="24" t="s">
        <v>50</v>
      </c>
      <c r="E111" s="71">
        <f t="shared" ref="E111:G111" si="150">E112+E115+E117+E122+E127+E132</f>
        <v>0</v>
      </c>
      <c r="F111" s="14" t="s">
        <v>50</v>
      </c>
      <c r="G111" s="71">
        <f t="shared" si="150"/>
        <v>0</v>
      </c>
      <c r="H111" s="14" t="s">
        <v>50</v>
      </c>
      <c r="I111" s="25" t="s">
        <v>50</v>
      </c>
      <c r="J111" s="71">
        <f t="shared" ref="J111" si="151">J112+J115+J117+J122+J127+J132</f>
        <v>0</v>
      </c>
      <c r="K111" s="14" t="s">
        <v>50</v>
      </c>
      <c r="L111" s="71">
        <f t="shared" ref="L111" si="152">L112+L115+L117+L122+L127+L132</f>
        <v>0</v>
      </c>
      <c r="M111" s="14" t="s">
        <v>50</v>
      </c>
      <c r="N111" s="25" t="s">
        <v>50</v>
      </c>
      <c r="O111" s="71">
        <f t="shared" ref="O111" si="153">O112+O115+O117+O122+O127+O132</f>
        <v>0</v>
      </c>
      <c r="P111" s="14" t="s">
        <v>50</v>
      </c>
      <c r="Q111" s="71">
        <f t="shared" ref="Q111" si="154">Q112+Q115+Q117+Q122+Q127+Q132</f>
        <v>0</v>
      </c>
      <c r="R111" s="14" t="s">
        <v>50</v>
      </c>
      <c r="S111" s="25" t="s">
        <v>50</v>
      </c>
      <c r="T111" s="71">
        <f t="shared" ref="T111" si="155">T112+T115+T117+T122+T127+T132</f>
        <v>0</v>
      </c>
      <c r="U111" s="14" t="s">
        <v>50</v>
      </c>
      <c r="V111" s="71">
        <f t="shared" ref="V111" si="156">V112+V115+V117+V122+V127+V132</f>
        <v>0</v>
      </c>
      <c r="W111" s="14" t="s">
        <v>50</v>
      </c>
      <c r="X111" s="25" t="s">
        <v>50</v>
      </c>
      <c r="Y111" s="71">
        <f t="shared" ref="Y111" si="157">Y112+Y115+Y117+Y122+Y127+Y132</f>
        <v>0</v>
      </c>
      <c r="Z111" s="14" t="s">
        <v>50</v>
      </c>
      <c r="AA111" s="71">
        <f t="shared" ref="AA111" si="158">AA112+AA115+AA117+AA122+AA127+AA132</f>
        <v>0</v>
      </c>
      <c r="AB111" s="14" t="s">
        <v>50</v>
      </c>
      <c r="AC111" s="25" t="s">
        <v>50</v>
      </c>
      <c r="AD111" s="89">
        <f t="shared" si="139"/>
        <v>0</v>
      </c>
      <c r="AE111" s="14" t="s">
        <v>50</v>
      </c>
      <c r="AF111" s="89">
        <f t="shared" si="140"/>
        <v>0</v>
      </c>
      <c r="AG111" s="14" t="s">
        <v>50</v>
      </c>
      <c r="AH111" s="25" t="s">
        <v>50</v>
      </c>
    </row>
    <row r="112" spans="1:34" x14ac:dyDescent="0.25">
      <c r="A112" s="37" t="s">
        <v>218</v>
      </c>
      <c r="B112" s="56" t="s">
        <v>219</v>
      </c>
      <c r="C112" s="109"/>
      <c r="D112" s="24" t="s">
        <v>50</v>
      </c>
      <c r="E112" s="71">
        <f t="shared" ref="E112:G112" si="159">SUM(E113:E114)</f>
        <v>0</v>
      </c>
      <c r="F112" s="14" t="s">
        <v>50</v>
      </c>
      <c r="G112" s="71">
        <f t="shared" si="159"/>
        <v>0</v>
      </c>
      <c r="H112" s="14" t="s">
        <v>50</v>
      </c>
      <c r="I112" s="25" t="s">
        <v>50</v>
      </c>
      <c r="J112" s="71">
        <f t="shared" ref="J112" si="160">SUM(J113:J114)</f>
        <v>0</v>
      </c>
      <c r="K112" s="14" t="s">
        <v>50</v>
      </c>
      <c r="L112" s="71">
        <f t="shared" ref="L112" si="161">SUM(L113:L114)</f>
        <v>0</v>
      </c>
      <c r="M112" s="14" t="s">
        <v>50</v>
      </c>
      <c r="N112" s="25" t="s">
        <v>50</v>
      </c>
      <c r="O112" s="71">
        <f t="shared" ref="O112" si="162">SUM(O113:O114)</f>
        <v>0</v>
      </c>
      <c r="P112" s="14" t="s">
        <v>50</v>
      </c>
      <c r="Q112" s="71">
        <f t="shared" ref="Q112" si="163">SUM(Q113:Q114)</f>
        <v>0</v>
      </c>
      <c r="R112" s="14" t="s">
        <v>50</v>
      </c>
      <c r="S112" s="25" t="s">
        <v>50</v>
      </c>
      <c r="T112" s="71">
        <f t="shared" ref="T112" si="164">SUM(T113:T114)</f>
        <v>0</v>
      </c>
      <c r="U112" s="14" t="s">
        <v>50</v>
      </c>
      <c r="V112" s="71">
        <f t="shared" ref="V112" si="165">SUM(V113:V114)</f>
        <v>0</v>
      </c>
      <c r="W112" s="14" t="s">
        <v>50</v>
      </c>
      <c r="X112" s="25" t="s">
        <v>50</v>
      </c>
      <c r="Y112" s="71">
        <f t="shared" ref="Y112" si="166">SUM(Y113:Y114)</f>
        <v>0</v>
      </c>
      <c r="Z112" s="14" t="s">
        <v>50</v>
      </c>
      <c r="AA112" s="71">
        <f t="shared" ref="AA112" si="167">SUM(AA113:AA114)</f>
        <v>0</v>
      </c>
      <c r="AB112" s="14" t="s">
        <v>50</v>
      </c>
      <c r="AC112" s="25" t="s">
        <v>50</v>
      </c>
      <c r="AD112" s="89">
        <f t="shared" si="139"/>
        <v>0</v>
      </c>
      <c r="AE112" s="14" t="s">
        <v>50</v>
      </c>
      <c r="AF112" s="89">
        <f t="shared" si="140"/>
        <v>0</v>
      </c>
      <c r="AG112" s="14" t="s">
        <v>50</v>
      </c>
      <c r="AH112" s="25" t="s">
        <v>50</v>
      </c>
    </row>
    <row r="113" spans="1:34" x14ac:dyDescent="0.25">
      <c r="A113" s="44" t="s">
        <v>220</v>
      </c>
      <c r="B113" s="51" t="s">
        <v>221</v>
      </c>
      <c r="C113" s="110" t="s">
        <v>255</v>
      </c>
      <c r="D113" s="24" t="s">
        <v>50</v>
      </c>
      <c r="E113" s="86">
        <v>0</v>
      </c>
      <c r="F113" s="14" t="s">
        <v>50</v>
      </c>
      <c r="G113" s="86">
        <v>0</v>
      </c>
      <c r="H113" s="14" t="s">
        <v>50</v>
      </c>
      <c r="I113" s="25" t="s">
        <v>50</v>
      </c>
      <c r="J113" s="86">
        <v>0</v>
      </c>
      <c r="K113" s="14" t="s">
        <v>50</v>
      </c>
      <c r="L113" s="86">
        <v>0</v>
      </c>
      <c r="M113" s="14" t="s">
        <v>50</v>
      </c>
      <c r="N113" s="25" t="s">
        <v>50</v>
      </c>
      <c r="O113" s="86">
        <v>0</v>
      </c>
      <c r="P113" s="14" t="s">
        <v>50</v>
      </c>
      <c r="Q113" s="86">
        <v>0</v>
      </c>
      <c r="R113" s="14" t="s">
        <v>50</v>
      </c>
      <c r="S113" s="25" t="s">
        <v>50</v>
      </c>
      <c r="T113" s="86">
        <v>0</v>
      </c>
      <c r="U113" s="14" t="s">
        <v>50</v>
      </c>
      <c r="V113" s="86">
        <v>0</v>
      </c>
      <c r="W113" s="14" t="s">
        <v>50</v>
      </c>
      <c r="X113" s="25" t="s">
        <v>50</v>
      </c>
      <c r="Y113" s="86">
        <v>0</v>
      </c>
      <c r="Z113" s="14" t="s">
        <v>50</v>
      </c>
      <c r="AA113" s="86">
        <v>0</v>
      </c>
      <c r="AB113" s="14" t="s">
        <v>50</v>
      </c>
      <c r="AC113" s="25" t="s">
        <v>50</v>
      </c>
      <c r="AD113" s="89">
        <f t="shared" si="139"/>
        <v>0</v>
      </c>
      <c r="AE113" s="14" t="s">
        <v>50</v>
      </c>
      <c r="AF113" s="89">
        <f t="shared" si="140"/>
        <v>0</v>
      </c>
      <c r="AG113" s="14" t="s">
        <v>50</v>
      </c>
      <c r="AH113" s="25" t="s">
        <v>50</v>
      </c>
    </row>
    <row r="114" spans="1:34" ht="24" x14ac:dyDescent="0.25">
      <c r="A114" s="44" t="s">
        <v>222</v>
      </c>
      <c r="B114" s="51" t="s">
        <v>166</v>
      </c>
      <c r="C114" s="110" t="s">
        <v>256</v>
      </c>
      <c r="D114" s="24" t="s">
        <v>50</v>
      </c>
      <c r="E114" s="86">
        <v>0</v>
      </c>
      <c r="F114" s="14" t="s">
        <v>50</v>
      </c>
      <c r="G114" s="86">
        <v>0</v>
      </c>
      <c r="H114" s="14" t="s">
        <v>50</v>
      </c>
      <c r="I114" s="25" t="s">
        <v>50</v>
      </c>
      <c r="J114" s="86">
        <v>0</v>
      </c>
      <c r="K114" s="14" t="s">
        <v>50</v>
      </c>
      <c r="L114" s="86">
        <v>0</v>
      </c>
      <c r="M114" s="14" t="s">
        <v>50</v>
      </c>
      <c r="N114" s="25" t="s">
        <v>50</v>
      </c>
      <c r="O114" s="86">
        <v>0</v>
      </c>
      <c r="P114" s="14" t="s">
        <v>50</v>
      </c>
      <c r="Q114" s="86">
        <v>0</v>
      </c>
      <c r="R114" s="14" t="s">
        <v>50</v>
      </c>
      <c r="S114" s="25" t="s">
        <v>50</v>
      </c>
      <c r="T114" s="86">
        <v>0</v>
      </c>
      <c r="U114" s="14" t="s">
        <v>50</v>
      </c>
      <c r="V114" s="86">
        <v>0</v>
      </c>
      <c r="W114" s="14" t="s">
        <v>50</v>
      </c>
      <c r="X114" s="25" t="s">
        <v>50</v>
      </c>
      <c r="Y114" s="86">
        <v>0</v>
      </c>
      <c r="Z114" s="14" t="s">
        <v>50</v>
      </c>
      <c r="AA114" s="86">
        <v>0</v>
      </c>
      <c r="AB114" s="14" t="s">
        <v>50</v>
      </c>
      <c r="AC114" s="25" t="s">
        <v>50</v>
      </c>
      <c r="AD114" s="89">
        <f t="shared" si="139"/>
        <v>0</v>
      </c>
      <c r="AE114" s="14" t="s">
        <v>50</v>
      </c>
      <c r="AF114" s="89">
        <f t="shared" si="140"/>
        <v>0</v>
      </c>
      <c r="AG114" s="14" t="s">
        <v>50</v>
      </c>
      <c r="AH114" s="25" t="s">
        <v>50</v>
      </c>
    </row>
    <row r="115" spans="1:34" x14ac:dyDescent="0.25">
      <c r="A115" s="37" t="s">
        <v>163</v>
      </c>
      <c r="B115" s="113" t="s">
        <v>223</v>
      </c>
      <c r="C115" s="111"/>
      <c r="D115" s="24" t="s">
        <v>50</v>
      </c>
      <c r="E115" s="70">
        <f t="shared" ref="E115:G115" si="168">E116</f>
        <v>0</v>
      </c>
      <c r="F115" s="14" t="s">
        <v>50</v>
      </c>
      <c r="G115" s="70">
        <f t="shared" si="168"/>
        <v>0</v>
      </c>
      <c r="H115" s="14" t="s">
        <v>50</v>
      </c>
      <c r="I115" s="25" t="s">
        <v>50</v>
      </c>
      <c r="J115" s="70">
        <f t="shared" ref="J115" si="169">J116</f>
        <v>0</v>
      </c>
      <c r="K115" s="14" t="s">
        <v>50</v>
      </c>
      <c r="L115" s="70">
        <f t="shared" ref="L115" si="170">L116</f>
        <v>0</v>
      </c>
      <c r="M115" s="14" t="s">
        <v>50</v>
      </c>
      <c r="N115" s="25" t="s">
        <v>50</v>
      </c>
      <c r="O115" s="70">
        <f t="shared" ref="O115" si="171">O116</f>
        <v>0</v>
      </c>
      <c r="P115" s="14" t="s">
        <v>50</v>
      </c>
      <c r="Q115" s="70">
        <f t="shared" ref="Q115" si="172">Q116</f>
        <v>0</v>
      </c>
      <c r="R115" s="14" t="s">
        <v>50</v>
      </c>
      <c r="S115" s="25" t="s">
        <v>50</v>
      </c>
      <c r="T115" s="70">
        <f t="shared" ref="T115" si="173">T116</f>
        <v>0</v>
      </c>
      <c r="U115" s="14" t="s">
        <v>50</v>
      </c>
      <c r="V115" s="70">
        <f t="shared" ref="V115" si="174">V116</f>
        <v>0</v>
      </c>
      <c r="W115" s="14" t="s">
        <v>50</v>
      </c>
      <c r="X115" s="25" t="s">
        <v>50</v>
      </c>
      <c r="Y115" s="70">
        <f t="shared" ref="Y115" si="175">Y116</f>
        <v>0</v>
      </c>
      <c r="Z115" s="14" t="s">
        <v>50</v>
      </c>
      <c r="AA115" s="70">
        <f t="shared" ref="AA115" si="176">AA116</f>
        <v>0</v>
      </c>
      <c r="AB115" s="14" t="s">
        <v>50</v>
      </c>
      <c r="AC115" s="25" t="s">
        <v>50</v>
      </c>
      <c r="AD115" s="89">
        <f t="shared" si="139"/>
        <v>0</v>
      </c>
      <c r="AE115" s="14" t="s">
        <v>50</v>
      </c>
      <c r="AF115" s="89">
        <f t="shared" si="140"/>
        <v>0</v>
      </c>
      <c r="AG115" s="14" t="s">
        <v>50</v>
      </c>
      <c r="AH115" s="25" t="s">
        <v>50</v>
      </c>
    </row>
    <row r="116" spans="1:34" x14ac:dyDescent="0.25">
      <c r="A116" s="44"/>
      <c r="B116" s="114"/>
      <c r="C116" s="107"/>
      <c r="D116" s="24"/>
      <c r="E116" s="86"/>
      <c r="F116" s="14"/>
      <c r="G116" s="86"/>
      <c r="H116" s="14"/>
      <c r="I116" s="25"/>
      <c r="J116" s="86"/>
      <c r="K116" s="14"/>
      <c r="L116" s="86"/>
      <c r="M116" s="14"/>
      <c r="N116" s="25"/>
      <c r="O116" s="86"/>
      <c r="P116" s="14"/>
      <c r="Q116" s="86"/>
      <c r="R116" s="14"/>
      <c r="S116" s="25"/>
      <c r="T116" s="86"/>
      <c r="U116" s="14"/>
      <c r="V116" s="86"/>
      <c r="W116" s="14"/>
      <c r="X116" s="25"/>
      <c r="Y116" s="86"/>
      <c r="Z116" s="14"/>
      <c r="AA116" s="86"/>
      <c r="AB116" s="14"/>
      <c r="AC116" s="25"/>
      <c r="AD116" s="89"/>
      <c r="AE116" s="14"/>
      <c r="AF116" s="89"/>
      <c r="AG116" s="14"/>
      <c r="AH116" s="25"/>
    </row>
    <row r="117" spans="1:34" x14ac:dyDescent="0.25">
      <c r="A117" s="37" t="s">
        <v>164</v>
      </c>
      <c r="B117" s="113" t="s">
        <v>224</v>
      </c>
      <c r="C117" s="111"/>
      <c r="D117" s="24" t="s">
        <v>50</v>
      </c>
      <c r="E117" s="71">
        <f t="shared" ref="E117:G117" si="177">SUM(E118:E120)</f>
        <v>0</v>
      </c>
      <c r="F117" s="14" t="s">
        <v>50</v>
      </c>
      <c r="G117" s="71">
        <f t="shared" si="177"/>
        <v>0</v>
      </c>
      <c r="H117" s="14" t="s">
        <v>50</v>
      </c>
      <c r="I117" s="25" t="s">
        <v>50</v>
      </c>
      <c r="J117" s="71">
        <f t="shared" ref="J117" si="178">SUM(J118:J120)</f>
        <v>0</v>
      </c>
      <c r="K117" s="14" t="s">
        <v>50</v>
      </c>
      <c r="L117" s="71">
        <f t="shared" ref="L117" si="179">SUM(L118:L120)</f>
        <v>0</v>
      </c>
      <c r="M117" s="14" t="s">
        <v>50</v>
      </c>
      <c r="N117" s="25" t="s">
        <v>50</v>
      </c>
      <c r="O117" s="71">
        <f t="shared" ref="O117" si="180">SUM(O118:O120)</f>
        <v>0</v>
      </c>
      <c r="P117" s="14" t="s">
        <v>50</v>
      </c>
      <c r="Q117" s="71">
        <f t="shared" ref="Q117" si="181">SUM(Q118:Q120)</f>
        <v>0</v>
      </c>
      <c r="R117" s="14" t="s">
        <v>50</v>
      </c>
      <c r="S117" s="25" t="s">
        <v>50</v>
      </c>
      <c r="T117" s="71">
        <f t="shared" ref="T117" si="182">SUM(T118:T120)</f>
        <v>0</v>
      </c>
      <c r="U117" s="14" t="s">
        <v>50</v>
      </c>
      <c r="V117" s="71">
        <f t="shared" ref="V117" si="183">SUM(V118:V120)</f>
        <v>0</v>
      </c>
      <c r="W117" s="14" t="s">
        <v>50</v>
      </c>
      <c r="X117" s="25" t="s">
        <v>50</v>
      </c>
      <c r="Y117" s="71">
        <f t="shared" ref="Y117" si="184">SUM(Y118:Y120)</f>
        <v>0</v>
      </c>
      <c r="Z117" s="14" t="s">
        <v>50</v>
      </c>
      <c r="AA117" s="71">
        <f t="shared" ref="AA117" si="185">SUM(AA118:AA120)</f>
        <v>0</v>
      </c>
      <c r="AB117" s="14" t="s">
        <v>50</v>
      </c>
      <c r="AC117" s="25" t="s">
        <v>50</v>
      </c>
      <c r="AD117" s="89">
        <f t="shared" si="139"/>
        <v>0</v>
      </c>
      <c r="AE117" s="14" t="s">
        <v>50</v>
      </c>
      <c r="AF117" s="89">
        <f t="shared" si="140"/>
        <v>0</v>
      </c>
      <c r="AG117" s="14" t="s">
        <v>50</v>
      </c>
      <c r="AH117" s="25" t="s">
        <v>50</v>
      </c>
    </row>
    <row r="118" spans="1:34" x14ac:dyDescent="0.25">
      <c r="A118" s="44" t="s">
        <v>225</v>
      </c>
      <c r="B118" s="115" t="s">
        <v>263</v>
      </c>
      <c r="C118" s="107" t="s">
        <v>264</v>
      </c>
      <c r="D118" s="24" t="s">
        <v>50</v>
      </c>
      <c r="E118" s="86">
        <v>0</v>
      </c>
      <c r="F118" s="14" t="s">
        <v>50</v>
      </c>
      <c r="G118" s="86">
        <v>0</v>
      </c>
      <c r="H118" s="14" t="s">
        <v>50</v>
      </c>
      <c r="I118" s="25" t="s">
        <v>50</v>
      </c>
      <c r="J118" s="86">
        <v>0</v>
      </c>
      <c r="K118" s="14" t="s">
        <v>50</v>
      </c>
      <c r="L118" s="86">
        <v>0</v>
      </c>
      <c r="M118" s="14" t="s">
        <v>50</v>
      </c>
      <c r="N118" s="25" t="s">
        <v>50</v>
      </c>
      <c r="O118" s="86">
        <v>0</v>
      </c>
      <c r="P118" s="14" t="s">
        <v>50</v>
      </c>
      <c r="Q118" s="86">
        <v>0</v>
      </c>
      <c r="R118" s="14" t="s">
        <v>50</v>
      </c>
      <c r="S118" s="25" t="s">
        <v>50</v>
      </c>
      <c r="T118" s="86">
        <v>0</v>
      </c>
      <c r="U118" s="14" t="s">
        <v>50</v>
      </c>
      <c r="V118" s="86">
        <v>0</v>
      </c>
      <c r="W118" s="14" t="s">
        <v>50</v>
      </c>
      <c r="X118" s="25" t="s">
        <v>50</v>
      </c>
      <c r="Y118" s="86">
        <v>0</v>
      </c>
      <c r="Z118" s="14" t="s">
        <v>50</v>
      </c>
      <c r="AA118" s="86">
        <v>0</v>
      </c>
      <c r="AB118" s="14" t="s">
        <v>50</v>
      </c>
      <c r="AC118" s="25" t="s">
        <v>50</v>
      </c>
      <c r="AD118" s="89">
        <f t="shared" si="139"/>
        <v>0</v>
      </c>
      <c r="AE118" s="14" t="s">
        <v>50</v>
      </c>
      <c r="AF118" s="89">
        <f t="shared" si="140"/>
        <v>0</v>
      </c>
      <c r="AG118" s="14" t="s">
        <v>50</v>
      </c>
      <c r="AH118" s="25" t="s">
        <v>50</v>
      </c>
    </row>
    <row r="119" spans="1:34" x14ac:dyDescent="0.25">
      <c r="A119" s="44" t="s">
        <v>226</v>
      </c>
      <c r="B119" s="116" t="s">
        <v>227</v>
      </c>
      <c r="C119" s="107" t="s">
        <v>257</v>
      </c>
      <c r="D119" s="24" t="s">
        <v>50</v>
      </c>
      <c r="E119" s="86">
        <v>0</v>
      </c>
      <c r="F119" s="14" t="s">
        <v>50</v>
      </c>
      <c r="G119" s="86">
        <v>0</v>
      </c>
      <c r="H119" s="14" t="s">
        <v>50</v>
      </c>
      <c r="I119" s="25" t="s">
        <v>50</v>
      </c>
      <c r="J119" s="86">
        <v>0</v>
      </c>
      <c r="K119" s="14" t="s">
        <v>50</v>
      </c>
      <c r="L119" s="86">
        <v>0</v>
      </c>
      <c r="M119" s="14" t="s">
        <v>50</v>
      </c>
      <c r="N119" s="25" t="s">
        <v>50</v>
      </c>
      <c r="O119" s="86">
        <v>0</v>
      </c>
      <c r="P119" s="14" t="s">
        <v>50</v>
      </c>
      <c r="Q119" s="86">
        <v>0</v>
      </c>
      <c r="R119" s="14" t="s">
        <v>50</v>
      </c>
      <c r="S119" s="25" t="s">
        <v>50</v>
      </c>
      <c r="T119" s="86">
        <v>0</v>
      </c>
      <c r="U119" s="14" t="s">
        <v>50</v>
      </c>
      <c r="V119" s="86">
        <v>0</v>
      </c>
      <c r="W119" s="14" t="s">
        <v>50</v>
      </c>
      <c r="X119" s="25" t="s">
        <v>50</v>
      </c>
      <c r="Y119" s="86">
        <v>0</v>
      </c>
      <c r="Z119" s="14" t="s">
        <v>50</v>
      </c>
      <c r="AA119" s="86">
        <v>0</v>
      </c>
      <c r="AB119" s="14" t="s">
        <v>50</v>
      </c>
      <c r="AC119" s="25" t="s">
        <v>50</v>
      </c>
      <c r="AD119" s="89">
        <f t="shared" si="139"/>
        <v>0</v>
      </c>
      <c r="AE119" s="14" t="s">
        <v>50</v>
      </c>
      <c r="AF119" s="89">
        <f t="shared" si="140"/>
        <v>0</v>
      </c>
      <c r="AG119" s="14" t="s">
        <v>50</v>
      </c>
      <c r="AH119" s="25" t="s">
        <v>50</v>
      </c>
    </row>
    <row r="120" spans="1:34" x14ac:dyDescent="0.25">
      <c r="A120" s="44"/>
      <c r="B120" s="114"/>
      <c r="C120" s="107"/>
      <c r="D120" s="24"/>
      <c r="E120" s="86"/>
      <c r="F120" s="14"/>
      <c r="G120" s="86"/>
      <c r="H120" s="14"/>
      <c r="I120" s="25"/>
      <c r="J120" s="86"/>
      <c r="K120" s="14"/>
      <c r="L120" s="86"/>
      <c r="M120" s="14"/>
      <c r="N120" s="25"/>
      <c r="O120" s="86"/>
      <c r="P120" s="14"/>
      <c r="Q120" s="86"/>
      <c r="R120" s="14"/>
      <c r="S120" s="25"/>
      <c r="T120" s="86"/>
      <c r="U120" s="14"/>
      <c r="V120" s="86"/>
      <c r="W120" s="14"/>
      <c r="X120" s="25"/>
      <c r="Y120" s="86"/>
      <c r="Z120" s="14"/>
      <c r="AA120" s="86"/>
      <c r="AB120" s="14"/>
      <c r="AC120" s="25"/>
      <c r="AD120" s="89"/>
      <c r="AE120" s="14"/>
      <c r="AF120" s="89"/>
      <c r="AG120" s="14"/>
      <c r="AH120" s="25"/>
    </row>
    <row r="121" spans="1:34" x14ac:dyDescent="0.25">
      <c r="A121" s="44" t="s">
        <v>228</v>
      </c>
      <c r="B121" s="116" t="s">
        <v>229</v>
      </c>
      <c r="C121" s="107" t="s">
        <v>258</v>
      </c>
      <c r="D121" s="24" t="s">
        <v>50</v>
      </c>
      <c r="E121" s="86">
        <v>0</v>
      </c>
      <c r="F121" s="14" t="s">
        <v>50</v>
      </c>
      <c r="G121" s="86">
        <v>0</v>
      </c>
      <c r="H121" s="14" t="s">
        <v>50</v>
      </c>
      <c r="I121" s="25" t="s">
        <v>50</v>
      </c>
      <c r="J121" s="86">
        <v>0</v>
      </c>
      <c r="K121" s="14" t="s">
        <v>50</v>
      </c>
      <c r="L121" s="86">
        <v>0</v>
      </c>
      <c r="M121" s="14" t="s">
        <v>50</v>
      </c>
      <c r="N121" s="25" t="s">
        <v>50</v>
      </c>
      <c r="O121" s="86">
        <v>0</v>
      </c>
      <c r="P121" s="14" t="s">
        <v>50</v>
      </c>
      <c r="Q121" s="86">
        <v>0</v>
      </c>
      <c r="R121" s="14" t="s">
        <v>50</v>
      </c>
      <c r="S121" s="25" t="s">
        <v>50</v>
      </c>
      <c r="T121" s="86">
        <v>0</v>
      </c>
      <c r="U121" s="14" t="s">
        <v>50</v>
      </c>
      <c r="V121" s="86">
        <v>0</v>
      </c>
      <c r="W121" s="14" t="s">
        <v>50</v>
      </c>
      <c r="X121" s="25" t="s">
        <v>50</v>
      </c>
      <c r="Y121" s="86">
        <v>0</v>
      </c>
      <c r="Z121" s="14" t="s">
        <v>50</v>
      </c>
      <c r="AA121" s="86">
        <v>0</v>
      </c>
      <c r="AB121" s="14" t="s">
        <v>50</v>
      </c>
      <c r="AC121" s="25" t="s">
        <v>50</v>
      </c>
      <c r="AD121" s="89">
        <f t="shared" si="139"/>
        <v>0</v>
      </c>
      <c r="AE121" s="14" t="s">
        <v>50</v>
      </c>
      <c r="AF121" s="89">
        <f t="shared" si="140"/>
        <v>0</v>
      </c>
      <c r="AG121" s="14" t="s">
        <v>50</v>
      </c>
      <c r="AH121" s="25" t="s">
        <v>50</v>
      </c>
    </row>
    <row r="122" spans="1:34" x14ac:dyDescent="0.25">
      <c r="A122" s="37" t="s">
        <v>165</v>
      </c>
      <c r="B122" s="113" t="s">
        <v>230</v>
      </c>
      <c r="C122" s="111"/>
      <c r="D122" s="24" t="s">
        <v>50</v>
      </c>
      <c r="E122" s="71">
        <f t="shared" ref="E122:G122" si="186">SUM(E123:E126)</f>
        <v>0</v>
      </c>
      <c r="F122" s="14" t="s">
        <v>50</v>
      </c>
      <c r="G122" s="71">
        <f t="shared" si="186"/>
        <v>0</v>
      </c>
      <c r="H122" s="14" t="s">
        <v>50</v>
      </c>
      <c r="I122" s="25" t="s">
        <v>50</v>
      </c>
      <c r="J122" s="71">
        <f t="shared" ref="J122" si="187">SUM(J123:J126)</f>
        <v>0</v>
      </c>
      <c r="K122" s="14" t="s">
        <v>50</v>
      </c>
      <c r="L122" s="71">
        <f t="shared" ref="L122" si="188">SUM(L123:L126)</f>
        <v>0</v>
      </c>
      <c r="M122" s="14" t="s">
        <v>50</v>
      </c>
      <c r="N122" s="25" t="s">
        <v>50</v>
      </c>
      <c r="O122" s="71">
        <f t="shared" ref="O122" si="189">SUM(O123:O126)</f>
        <v>0</v>
      </c>
      <c r="P122" s="14" t="s">
        <v>50</v>
      </c>
      <c r="Q122" s="71">
        <f t="shared" ref="Q122" si="190">SUM(Q123:Q126)</f>
        <v>0</v>
      </c>
      <c r="R122" s="14" t="s">
        <v>50</v>
      </c>
      <c r="S122" s="25" t="s">
        <v>50</v>
      </c>
      <c r="T122" s="71">
        <f t="shared" ref="T122" si="191">SUM(T123:T126)</f>
        <v>0</v>
      </c>
      <c r="U122" s="14" t="s">
        <v>50</v>
      </c>
      <c r="V122" s="71">
        <f t="shared" ref="V122" si="192">SUM(V123:V126)</f>
        <v>0</v>
      </c>
      <c r="W122" s="14" t="s">
        <v>50</v>
      </c>
      <c r="X122" s="25" t="s">
        <v>50</v>
      </c>
      <c r="Y122" s="71">
        <f t="shared" ref="Y122" si="193">SUM(Y123:Y126)</f>
        <v>0</v>
      </c>
      <c r="Z122" s="14" t="s">
        <v>50</v>
      </c>
      <c r="AA122" s="71">
        <f t="shared" ref="AA122" si="194">SUM(AA123:AA126)</f>
        <v>0</v>
      </c>
      <c r="AB122" s="14" t="s">
        <v>50</v>
      </c>
      <c r="AC122" s="25" t="s">
        <v>50</v>
      </c>
      <c r="AD122" s="89">
        <f t="shared" si="139"/>
        <v>0</v>
      </c>
      <c r="AE122" s="14" t="s">
        <v>50</v>
      </c>
      <c r="AF122" s="89">
        <f t="shared" si="140"/>
        <v>0</v>
      </c>
      <c r="AG122" s="14" t="s">
        <v>50</v>
      </c>
      <c r="AH122" s="25" t="s">
        <v>50</v>
      </c>
    </row>
    <row r="123" spans="1:34" x14ac:dyDescent="0.25">
      <c r="A123" s="44"/>
      <c r="B123" s="115"/>
      <c r="C123" s="107"/>
      <c r="D123" s="24"/>
      <c r="E123" s="86"/>
      <c r="F123" s="14"/>
      <c r="G123" s="86"/>
      <c r="H123" s="14"/>
      <c r="I123" s="25"/>
      <c r="J123" s="86"/>
      <c r="K123" s="14"/>
      <c r="L123" s="86"/>
      <c r="M123" s="14"/>
      <c r="N123" s="25"/>
      <c r="O123" s="86"/>
      <c r="P123" s="14"/>
      <c r="Q123" s="86"/>
      <c r="R123" s="14"/>
      <c r="S123" s="25"/>
      <c r="T123" s="86"/>
      <c r="U123" s="14"/>
      <c r="V123" s="86"/>
      <c r="W123" s="14"/>
      <c r="X123" s="25"/>
      <c r="Y123" s="86"/>
      <c r="Z123" s="14"/>
      <c r="AA123" s="86"/>
      <c r="AB123" s="14"/>
      <c r="AC123" s="25"/>
      <c r="AD123" s="89"/>
      <c r="AE123" s="14"/>
      <c r="AF123" s="89"/>
      <c r="AG123" s="14"/>
      <c r="AH123" s="25"/>
    </row>
    <row r="124" spans="1:34" ht="24" x14ac:dyDescent="0.25">
      <c r="A124" s="44" t="s">
        <v>231</v>
      </c>
      <c r="B124" s="115" t="s">
        <v>265</v>
      </c>
      <c r="C124" s="107" t="s">
        <v>259</v>
      </c>
      <c r="D124" s="24" t="s">
        <v>50</v>
      </c>
      <c r="E124" s="86">
        <v>0</v>
      </c>
      <c r="F124" s="14" t="s">
        <v>50</v>
      </c>
      <c r="G124" s="86">
        <v>0</v>
      </c>
      <c r="H124" s="14" t="s">
        <v>50</v>
      </c>
      <c r="I124" s="25" t="s">
        <v>50</v>
      </c>
      <c r="J124" s="86">
        <v>0</v>
      </c>
      <c r="K124" s="14" t="s">
        <v>50</v>
      </c>
      <c r="L124" s="86">
        <v>0</v>
      </c>
      <c r="M124" s="14" t="s">
        <v>50</v>
      </c>
      <c r="N124" s="25" t="s">
        <v>50</v>
      </c>
      <c r="O124" s="86">
        <v>0</v>
      </c>
      <c r="P124" s="14" t="s">
        <v>50</v>
      </c>
      <c r="Q124" s="86">
        <v>0</v>
      </c>
      <c r="R124" s="14" t="s">
        <v>50</v>
      </c>
      <c r="S124" s="25" t="s">
        <v>50</v>
      </c>
      <c r="T124" s="86">
        <v>0</v>
      </c>
      <c r="U124" s="14" t="s">
        <v>50</v>
      </c>
      <c r="V124" s="86">
        <v>0</v>
      </c>
      <c r="W124" s="14" t="s">
        <v>50</v>
      </c>
      <c r="X124" s="25" t="s">
        <v>50</v>
      </c>
      <c r="Y124" s="86">
        <v>0</v>
      </c>
      <c r="Z124" s="14" t="s">
        <v>50</v>
      </c>
      <c r="AA124" s="86">
        <v>0</v>
      </c>
      <c r="AB124" s="14" t="s">
        <v>50</v>
      </c>
      <c r="AC124" s="25" t="s">
        <v>50</v>
      </c>
      <c r="AD124" s="89">
        <f t="shared" si="139"/>
        <v>0</v>
      </c>
      <c r="AE124" s="14" t="s">
        <v>50</v>
      </c>
      <c r="AF124" s="89">
        <f t="shared" si="140"/>
        <v>0</v>
      </c>
      <c r="AG124" s="14" t="s">
        <v>50</v>
      </c>
      <c r="AH124" s="25" t="s">
        <v>50</v>
      </c>
    </row>
    <row r="125" spans="1:34" x14ac:dyDescent="0.25">
      <c r="A125" s="44" t="s">
        <v>232</v>
      </c>
      <c r="B125" s="116" t="s">
        <v>227</v>
      </c>
      <c r="C125" s="107" t="s">
        <v>260</v>
      </c>
      <c r="D125" s="24" t="s">
        <v>50</v>
      </c>
      <c r="E125" s="86">
        <v>0</v>
      </c>
      <c r="F125" s="14" t="s">
        <v>50</v>
      </c>
      <c r="G125" s="86">
        <v>0</v>
      </c>
      <c r="H125" s="14" t="s">
        <v>50</v>
      </c>
      <c r="I125" s="25" t="s">
        <v>50</v>
      </c>
      <c r="J125" s="86">
        <v>0</v>
      </c>
      <c r="K125" s="14" t="s">
        <v>50</v>
      </c>
      <c r="L125" s="86">
        <v>0</v>
      </c>
      <c r="M125" s="14" t="s">
        <v>50</v>
      </c>
      <c r="N125" s="25" t="s">
        <v>50</v>
      </c>
      <c r="O125" s="86">
        <v>0</v>
      </c>
      <c r="P125" s="14" t="s">
        <v>50</v>
      </c>
      <c r="Q125" s="86">
        <v>0</v>
      </c>
      <c r="R125" s="14" t="s">
        <v>50</v>
      </c>
      <c r="S125" s="25" t="s">
        <v>50</v>
      </c>
      <c r="T125" s="86">
        <v>0</v>
      </c>
      <c r="U125" s="14" t="s">
        <v>50</v>
      </c>
      <c r="V125" s="86">
        <v>0</v>
      </c>
      <c r="W125" s="14" t="s">
        <v>50</v>
      </c>
      <c r="X125" s="25" t="s">
        <v>50</v>
      </c>
      <c r="Y125" s="86">
        <v>0</v>
      </c>
      <c r="Z125" s="14" t="s">
        <v>50</v>
      </c>
      <c r="AA125" s="86">
        <v>0</v>
      </c>
      <c r="AB125" s="14" t="s">
        <v>50</v>
      </c>
      <c r="AC125" s="25" t="s">
        <v>50</v>
      </c>
      <c r="AD125" s="89">
        <f t="shared" si="139"/>
        <v>0</v>
      </c>
      <c r="AE125" s="14" t="s">
        <v>50</v>
      </c>
      <c r="AF125" s="89">
        <f t="shared" si="140"/>
        <v>0</v>
      </c>
      <c r="AG125" s="14" t="s">
        <v>50</v>
      </c>
      <c r="AH125" s="25" t="s">
        <v>50</v>
      </c>
    </row>
    <row r="126" spans="1:34" x14ac:dyDescent="0.25">
      <c r="A126" s="44"/>
      <c r="B126" s="115"/>
      <c r="C126" s="107"/>
      <c r="D126" s="24"/>
      <c r="E126" s="86"/>
      <c r="F126" s="14"/>
      <c r="G126" s="86"/>
      <c r="H126" s="14"/>
      <c r="I126" s="25"/>
      <c r="J126" s="86"/>
      <c r="K126" s="14"/>
      <c r="L126" s="86"/>
      <c r="M126" s="14"/>
      <c r="N126" s="25"/>
      <c r="O126" s="86"/>
      <c r="P126" s="14"/>
      <c r="Q126" s="86"/>
      <c r="R126" s="14"/>
      <c r="S126" s="25"/>
      <c r="T126" s="86"/>
      <c r="U126" s="14"/>
      <c r="V126" s="86"/>
      <c r="W126" s="14"/>
      <c r="X126" s="25"/>
      <c r="Y126" s="86"/>
      <c r="Z126" s="14"/>
      <c r="AA126" s="86"/>
      <c r="AB126" s="14"/>
      <c r="AC126" s="25"/>
      <c r="AD126" s="89"/>
      <c r="AE126" s="14"/>
      <c r="AF126" s="89"/>
      <c r="AG126" s="14"/>
      <c r="AH126" s="25"/>
    </row>
    <row r="127" spans="1:34" x14ac:dyDescent="0.25">
      <c r="A127" s="37" t="s">
        <v>167</v>
      </c>
      <c r="B127" s="113" t="s">
        <v>233</v>
      </c>
      <c r="C127" s="111"/>
      <c r="D127" s="24" t="s">
        <v>50</v>
      </c>
      <c r="E127" s="71">
        <f t="shared" ref="E127:G127" si="195">SUM(E128:E131)</f>
        <v>0</v>
      </c>
      <c r="F127" s="14" t="s">
        <v>50</v>
      </c>
      <c r="G127" s="71">
        <f t="shared" si="195"/>
        <v>0</v>
      </c>
      <c r="H127" s="14" t="s">
        <v>50</v>
      </c>
      <c r="I127" s="25" t="s">
        <v>50</v>
      </c>
      <c r="J127" s="71">
        <f t="shared" ref="J127" si="196">SUM(J128:J131)</f>
        <v>0</v>
      </c>
      <c r="K127" s="14" t="s">
        <v>50</v>
      </c>
      <c r="L127" s="71">
        <f t="shared" ref="L127" si="197">SUM(L128:L131)</f>
        <v>0</v>
      </c>
      <c r="M127" s="14" t="s">
        <v>50</v>
      </c>
      <c r="N127" s="25" t="s">
        <v>50</v>
      </c>
      <c r="O127" s="71">
        <f t="shared" ref="O127" si="198">SUM(O128:O131)</f>
        <v>0</v>
      </c>
      <c r="P127" s="14" t="s">
        <v>50</v>
      </c>
      <c r="Q127" s="71">
        <f t="shared" ref="Q127" si="199">SUM(Q128:Q131)</f>
        <v>0</v>
      </c>
      <c r="R127" s="14" t="s">
        <v>50</v>
      </c>
      <c r="S127" s="25" t="s">
        <v>50</v>
      </c>
      <c r="T127" s="71">
        <f t="shared" ref="T127" si="200">SUM(T128:T131)</f>
        <v>0</v>
      </c>
      <c r="U127" s="14" t="s">
        <v>50</v>
      </c>
      <c r="V127" s="71">
        <f t="shared" ref="V127" si="201">SUM(V128:V131)</f>
        <v>0</v>
      </c>
      <c r="W127" s="14" t="s">
        <v>50</v>
      </c>
      <c r="X127" s="25" t="s">
        <v>50</v>
      </c>
      <c r="Y127" s="71">
        <f t="shared" ref="Y127" si="202">SUM(Y128:Y131)</f>
        <v>0</v>
      </c>
      <c r="Z127" s="14" t="s">
        <v>50</v>
      </c>
      <c r="AA127" s="71">
        <f t="shared" ref="AA127" si="203">SUM(AA128:AA131)</f>
        <v>0</v>
      </c>
      <c r="AB127" s="14" t="s">
        <v>50</v>
      </c>
      <c r="AC127" s="25" t="s">
        <v>50</v>
      </c>
      <c r="AD127" s="89">
        <f t="shared" si="139"/>
        <v>0</v>
      </c>
      <c r="AE127" s="14" t="s">
        <v>50</v>
      </c>
      <c r="AF127" s="89">
        <f t="shared" si="140"/>
        <v>0</v>
      </c>
      <c r="AG127" s="14" t="s">
        <v>50</v>
      </c>
      <c r="AH127" s="25" t="s">
        <v>50</v>
      </c>
    </row>
    <row r="128" spans="1:34" x14ac:dyDescent="0.25">
      <c r="A128" s="44"/>
      <c r="B128" s="115"/>
      <c r="C128" s="107"/>
      <c r="D128" s="24"/>
      <c r="E128" s="86"/>
      <c r="F128" s="14"/>
      <c r="G128" s="86"/>
      <c r="H128" s="14"/>
      <c r="I128" s="25"/>
      <c r="J128" s="86"/>
      <c r="K128" s="14"/>
      <c r="L128" s="86"/>
      <c r="M128" s="14"/>
      <c r="N128" s="25"/>
      <c r="O128" s="86"/>
      <c r="P128" s="14"/>
      <c r="Q128" s="86"/>
      <c r="R128" s="14"/>
      <c r="S128" s="25"/>
      <c r="T128" s="86"/>
      <c r="U128" s="14"/>
      <c r="V128" s="86"/>
      <c r="W128" s="14"/>
      <c r="X128" s="25"/>
      <c r="Y128" s="86"/>
      <c r="Z128" s="14"/>
      <c r="AA128" s="86"/>
      <c r="AB128" s="14"/>
      <c r="AC128" s="25"/>
      <c r="AD128" s="89"/>
      <c r="AE128" s="14"/>
      <c r="AF128" s="89"/>
      <c r="AG128" s="14"/>
      <c r="AH128" s="25"/>
    </row>
    <row r="129" spans="1:34" ht="24" x14ac:dyDescent="0.25">
      <c r="A129" s="44" t="s">
        <v>234</v>
      </c>
      <c r="B129" s="115" t="s">
        <v>265</v>
      </c>
      <c r="C129" s="107" t="s">
        <v>261</v>
      </c>
      <c r="D129" s="24" t="s">
        <v>50</v>
      </c>
      <c r="E129" s="86">
        <v>0</v>
      </c>
      <c r="F129" s="14" t="s">
        <v>50</v>
      </c>
      <c r="G129" s="86">
        <v>0</v>
      </c>
      <c r="H129" s="14" t="s">
        <v>50</v>
      </c>
      <c r="I129" s="25" t="s">
        <v>50</v>
      </c>
      <c r="J129" s="86">
        <v>0</v>
      </c>
      <c r="K129" s="14" t="s">
        <v>50</v>
      </c>
      <c r="L129" s="86">
        <v>0</v>
      </c>
      <c r="M129" s="14" t="s">
        <v>50</v>
      </c>
      <c r="N129" s="25" t="s">
        <v>50</v>
      </c>
      <c r="O129" s="86">
        <v>0</v>
      </c>
      <c r="P129" s="14" t="s">
        <v>50</v>
      </c>
      <c r="Q129" s="86">
        <v>0</v>
      </c>
      <c r="R129" s="14" t="s">
        <v>50</v>
      </c>
      <c r="S129" s="25" t="s">
        <v>50</v>
      </c>
      <c r="T129" s="86">
        <v>0</v>
      </c>
      <c r="U129" s="14" t="s">
        <v>50</v>
      </c>
      <c r="V129" s="86">
        <v>0</v>
      </c>
      <c r="W129" s="14" t="s">
        <v>50</v>
      </c>
      <c r="X129" s="25" t="s">
        <v>50</v>
      </c>
      <c r="Y129" s="86">
        <v>0</v>
      </c>
      <c r="Z129" s="14" t="s">
        <v>50</v>
      </c>
      <c r="AA129" s="86">
        <v>0</v>
      </c>
      <c r="AB129" s="14" t="s">
        <v>50</v>
      </c>
      <c r="AC129" s="25" t="s">
        <v>50</v>
      </c>
      <c r="AD129" s="89">
        <f t="shared" si="139"/>
        <v>0</v>
      </c>
      <c r="AE129" s="14" t="s">
        <v>50</v>
      </c>
      <c r="AF129" s="89">
        <f t="shared" si="140"/>
        <v>0</v>
      </c>
      <c r="AG129" s="14" t="s">
        <v>50</v>
      </c>
      <c r="AH129" s="25" t="s">
        <v>50</v>
      </c>
    </row>
    <row r="130" spans="1:34" x14ac:dyDescent="0.25">
      <c r="A130" s="44"/>
      <c r="B130" s="115"/>
      <c r="C130" s="107"/>
      <c r="D130" s="24"/>
      <c r="E130" s="86"/>
      <c r="F130" s="14"/>
      <c r="G130" s="86"/>
      <c r="H130" s="14"/>
      <c r="I130" s="25"/>
      <c r="J130" s="86"/>
      <c r="K130" s="14"/>
      <c r="L130" s="86"/>
      <c r="M130" s="14"/>
      <c r="N130" s="25"/>
      <c r="O130" s="86"/>
      <c r="P130" s="14"/>
      <c r="Q130" s="86"/>
      <c r="R130" s="14"/>
      <c r="S130" s="25"/>
      <c r="T130" s="86"/>
      <c r="U130" s="14"/>
      <c r="V130" s="86"/>
      <c r="W130" s="14"/>
      <c r="X130" s="25"/>
      <c r="Y130" s="86"/>
      <c r="Z130" s="14"/>
      <c r="AA130" s="86"/>
      <c r="AB130" s="14"/>
      <c r="AC130" s="25"/>
      <c r="AD130" s="89"/>
      <c r="AE130" s="14"/>
      <c r="AF130" s="89"/>
      <c r="AG130" s="14"/>
      <c r="AH130" s="25"/>
    </row>
    <row r="131" spans="1:34" x14ac:dyDescent="0.25">
      <c r="A131" s="44"/>
      <c r="B131" s="115"/>
      <c r="C131" s="107"/>
      <c r="D131" s="24"/>
      <c r="E131" s="86"/>
      <c r="F131" s="14"/>
      <c r="G131" s="86"/>
      <c r="H131" s="14"/>
      <c r="I131" s="25"/>
      <c r="J131" s="86"/>
      <c r="K131" s="14"/>
      <c r="L131" s="86"/>
      <c r="M131" s="14"/>
      <c r="N131" s="25"/>
      <c r="O131" s="86"/>
      <c r="P131" s="14"/>
      <c r="Q131" s="86"/>
      <c r="R131" s="14"/>
      <c r="S131" s="25"/>
      <c r="T131" s="86"/>
      <c r="U131" s="14"/>
      <c r="V131" s="86"/>
      <c r="W131" s="14"/>
      <c r="X131" s="25"/>
      <c r="Y131" s="86"/>
      <c r="Z131" s="14"/>
      <c r="AA131" s="86"/>
      <c r="AB131" s="14"/>
      <c r="AC131" s="25"/>
      <c r="AD131" s="89"/>
      <c r="AE131" s="14"/>
      <c r="AF131" s="89"/>
      <c r="AG131" s="14"/>
      <c r="AH131" s="25"/>
    </row>
    <row r="132" spans="1:34" x14ac:dyDescent="0.25">
      <c r="A132" s="37" t="s">
        <v>168</v>
      </c>
      <c r="B132" s="113" t="s">
        <v>235</v>
      </c>
      <c r="C132" s="111"/>
      <c r="D132" s="24" t="s">
        <v>50</v>
      </c>
      <c r="E132" s="71">
        <f t="shared" ref="E132:G132" si="204">SUM(E133:E136)</f>
        <v>0</v>
      </c>
      <c r="F132" s="14" t="s">
        <v>50</v>
      </c>
      <c r="G132" s="71">
        <f t="shared" si="204"/>
        <v>0</v>
      </c>
      <c r="H132" s="14" t="s">
        <v>50</v>
      </c>
      <c r="I132" s="25" t="s">
        <v>50</v>
      </c>
      <c r="J132" s="71">
        <f t="shared" ref="J132" si="205">SUM(J133:J136)</f>
        <v>0</v>
      </c>
      <c r="K132" s="14" t="s">
        <v>50</v>
      </c>
      <c r="L132" s="71">
        <f t="shared" ref="L132" si="206">SUM(L133:L136)</f>
        <v>0</v>
      </c>
      <c r="M132" s="14" t="s">
        <v>50</v>
      </c>
      <c r="N132" s="25" t="s">
        <v>50</v>
      </c>
      <c r="O132" s="71">
        <f t="shared" ref="O132" si="207">SUM(O133:O136)</f>
        <v>0</v>
      </c>
      <c r="P132" s="14" t="s">
        <v>50</v>
      </c>
      <c r="Q132" s="71">
        <f t="shared" ref="Q132" si="208">SUM(Q133:Q136)</f>
        <v>0</v>
      </c>
      <c r="R132" s="14" t="s">
        <v>50</v>
      </c>
      <c r="S132" s="25" t="s">
        <v>50</v>
      </c>
      <c r="T132" s="71">
        <f t="shared" ref="T132" si="209">SUM(T133:T136)</f>
        <v>0</v>
      </c>
      <c r="U132" s="14" t="s">
        <v>50</v>
      </c>
      <c r="V132" s="71">
        <f t="shared" ref="V132" si="210">SUM(V133:V136)</f>
        <v>0</v>
      </c>
      <c r="W132" s="14" t="s">
        <v>50</v>
      </c>
      <c r="X132" s="25" t="s">
        <v>50</v>
      </c>
      <c r="Y132" s="71">
        <f t="shared" ref="Y132" si="211">SUM(Y133:Y136)</f>
        <v>0</v>
      </c>
      <c r="Z132" s="14" t="s">
        <v>50</v>
      </c>
      <c r="AA132" s="71">
        <f t="shared" ref="AA132" si="212">SUM(AA133:AA136)</f>
        <v>0</v>
      </c>
      <c r="AB132" s="14" t="s">
        <v>50</v>
      </c>
      <c r="AC132" s="25" t="s">
        <v>50</v>
      </c>
      <c r="AD132" s="89">
        <f t="shared" si="139"/>
        <v>0</v>
      </c>
      <c r="AE132" s="14" t="s">
        <v>50</v>
      </c>
      <c r="AF132" s="89">
        <f t="shared" si="140"/>
        <v>0</v>
      </c>
      <c r="AG132" s="14" t="s">
        <v>50</v>
      </c>
      <c r="AH132" s="25" t="s">
        <v>50</v>
      </c>
    </row>
    <row r="133" spans="1:34" hidden="1" outlineLevel="1" x14ac:dyDescent="0.25">
      <c r="A133" s="44"/>
      <c r="B133" s="115"/>
      <c r="C133" s="107"/>
      <c r="D133" s="24"/>
      <c r="E133" s="86"/>
      <c r="F133" s="14"/>
      <c r="G133" s="86"/>
      <c r="H133" s="14"/>
      <c r="I133" s="25"/>
      <c r="J133" s="86"/>
      <c r="K133" s="14"/>
      <c r="L133" s="86"/>
      <c r="M133" s="14"/>
      <c r="N133" s="25"/>
      <c r="O133" s="86"/>
      <c r="P133" s="14"/>
      <c r="Q133" s="86"/>
      <c r="R133" s="14"/>
      <c r="S133" s="25"/>
      <c r="T133" s="86"/>
      <c r="U133" s="14"/>
      <c r="V133" s="86"/>
      <c r="W133" s="14"/>
      <c r="X133" s="25"/>
      <c r="Y133" s="86"/>
      <c r="Z133" s="14"/>
      <c r="AA133" s="86"/>
      <c r="AB133" s="14"/>
      <c r="AC133" s="25"/>
      <c r="AD133" s="89"/>
      <c r="AE133" s="14"/>
      <c r="AF133" s="89"/>
      <c r="AG133" s="14"/>
      <c r="AH133" s="25"/>
    </row>
    <row r="134" spans="1:34" hidden="1" outlineLevel="1" x14ac:dyDescent="0.25">
      <c r="A134" s="44"/>
      <c r="B134" s="116"/>
      <c r="C134" s="107"/>
      <c r="D134" s="24"/>
      <c r="E134" s="86"/>
      <c r="F134" s="14"/>
      <c r="G134" s="86"/>
      <c r="H134" s="14"/>
      <c r="I134" s="25"/>
      <c r="J134" s="86"/>
      <c r="K134" s="14"/>
      <c r="L134" s="86"/>
      <c r="M134" s="14"/>
      <c r="N134" s="25"/>
      <c r="O134" s="86"/>
      <c r="P134" s="14"/>
      <c r="Q134" s="86"/>
      <c r="R134" s="14"/>
      <c r="S134" s="25"/>
      <c r="T134" s="86"/>
      <c r="U134" s="14"/>
      <c r="V134" s="86"/>
      <c r="W134" s="14"/>
      <c r="X134" s="25"/>
      <c r="Y134" s="86"/>
      <c r="Z134" s="14"/>
      <c r="AA134" s="86"/>
      <c r="AB134" s="14"/>
      <c r="AC134" s="25"/>
      <c r="AD134" s="89"/>
      <c r="AE134" s="14"/>
      <c r="AF134" s="89"/>
      <c r="AG134" s="14"/>
      <c r="AH134" s="25"/>
    </row>
    <row r="135" spans="1:34" hidden="1" outlineLevel="1" x14ac:dyDescent="0.25">
      <c r="A135" s="44"/>
      <c r="B135" s="115"/>
      <c r="C135" s="107"/>
      <c r="D135" s="24"/>
      <c r="E135" s="86"/>
      <c r="F135" s="14"/>
      <c r="G135" s="86"/>
      <c r="H135" s="14"/>
      <c r="I135" s="25"/>
      <c r="J135" s="86"/>
      <c r="K135" s="14"/>
      <c r="L135" s="86"/>
      <c r="M135" s="14"/>
      <c r="N135" s="25"/>
      <c r="O135" s="86"/>
      <c r="P135" s="14"/>
      <c r="Q135" s="86"/>
      <c r="R135" s="14"/>
      <c r="S135" s="25"/>
      <c r="T135" s="86"/>
      <c r="U135" s="14"/>
      <c r="V135" s="86"/>
      <c r="W135" s="14"/>
      <c r="X135" s="25"/>
      <c r="Y135" s="86"/>
      <c r="Z135" s="14"/>
      <c r="AA135" s="86"/>
      <c r="AB135" s="14"/>
      <c r="AC135" s="25"/>
      <c r="AD135" s="89"/>
      <c r="AE135" s="14"/>
      <c r="AF135" s="89"/>
      <c r="AG135" s="14"/>
      <c r="AH135" s="25"/>
    </row>
    <row r="136" spans="1:34" hidden="1" outlineLevel="1" x14ac:dyDescent="0.25">
      <c r="A136" s="44"/>
      <c r="B136" s="115"/>
      <c r="C136" s="107"/>
      <c r="D136" s="24"/>
      <c r="E136" s="86"/>
      <c r="F136" s="14"/>
      <c r="G136" s="86"/>
      <c r="H136" s="14"/>
      <c r="I136" s="25"/>
      <c r="J136" s="86"/>
      <c r="K136" s="14"/>
      <c r="L136" s="86"/>
      <c r="M136" s="14"/>
      <c r="N136" s="25"/>
      <c r="O136" s="86"/>
      <c r="P136" s="14"/>
      <c r="Q136" s="86"/>
      <c r="R136" s="14"/>
      <c r="S136" s="25"/>
      <c r="T136" s="86"/>
      <c r="U136" s="14"/>
      <c r="V136" s="86"/>
      <c r="W136" s="14"/>
      <c r="X136" s="25"/>
      <c r="Y136" s="86"/>
      <c r="Z136" s="14"/>
      <c r="AA136" s="86"/>
      <c r="AB136" s="14"/>
      <c r="AC136" s="25"/>
      <c r="AD136" s="89"/>
      <c r="AE136" s="14"/>
      <c r="AF136" s="89"/>
      <c r="AG136" s="14"/>
      <c r="AH136" s="25"/>
    </row>
    <row r="137" spans="1:34" ht="24.75" hidden="1" outlineLevel="1" thickBot="1" x14ac:dyDescent="0.3">
      <c r="A137" s="39" t="s">
        <v>184</v>
      </c>
      <c r="B137" s="69" t="s">
        <v>185</v>
      </c>
      <c r="C137" s="112" t="s">
        <v>262</v>
      </c>
      <c r="D137" s="24" t="s">
        <v>50</v>
      </c>
      <c r="E137" s="71">
        <v>0</v>
      </c>
      <c r="F137" s="14" t="s">
        <v>50</v>
      </c>
      <c r="G137" s="14">
        <v>0</v>
      </c>
      <c r="H137" s="14" t="s">
        <v>50</v>
      </c>
      <c r="I137" s="25" t="s">
        <v>50</v>
      </c>
      <c r="J137" s="14">
        <v>0</v>
      </c>
      <c r="K137" s="14" t="s">
        <v>50</v>
      </c>
      <c r="L137" s="14">
        <v>0</v>
      </c>
      <c r="M137" s="14" t="s">
        <v>50</v>
      </c>
      <c r="N137" s="25" t="s">
        <v>50</v>
      </c>
      <c r="O137" s="14">
        <v>0</v>
      </c>
      <c r="P137" s="14" t="s">
        <v>50</v>
      </c>
      <c r="Q137" s="14">
        <v>0</v>
      </c>
      <c r="R137" s="14" t="s">
        <v>50</v>
      </c>
      <c r="S137" s="25" t="s">
        <v>50</v>
      </c>
      <c r="T137" s="14">
        <v>0</v>
      </c>
      <c r="U137" s="14" t="s">
        <v>50</v>
      </c>
      <c r="V137" s="14">
        <v>0</v>
      </c>
      <c r="W137" s="14" t="s">
        <v>50</v>
      </c>
      <c r="X137" s="25" t="s">
        <v>50</v>
      </c>
      <c r="Y137" s="14">
        <v>0</v>
      </c>
      <c r="Z137" s="14" t="s">
        <v>50</v>
      </c>
      <c r="AA137" s="14">
        <v>0</v>
      </c>
      <c r="AB137" s="14" t="s">
        <v>50</v>
      </c>
      <c r="AC137" s="25" t="s">
        <v>50</v>
      </c>
      <c r="AD137" s="89">
        <f t="shared" si="139"/>
        <v>0</v>
      </c>
      <c r="AE137" s="14" t="s">
        <v>50</v>
      </c>
      <c r="AF137" s="89">
        <f t="shared" si="140"/>
        <v>0</v>
      </c>
      <c r="AG137" s="14" t="s">
        <v>50</v>
      </c>
      <c r="AH137" s="25" t="s">
        <v>50</v>
      </c>
    </row>
    <row r="138" spans="1:34" collapsed="1" x14ac:dyDescent="0.25">
      <c r="A138" s="6"/>
      <c r="B138" s="7"/>
      <c r="C138" s="8"/>
      <c r="D138" s="26"/>
      <c r="E138" s="27"/>
      <c r="F138" s="27"/>
      <c r="G138" s="27"/>
      <c r="H138" s="27"/>
      <c r="I138" s="28"/>
      <c r="J138" s="27"/>
      <c r="K138" s="27"/>
      <c r="L138" s="27"/>
      <c r="M138" s="27"/>
      <c r="N138" s="28"/>
      <c r="O138" s="12"/>
      <c r="P138" s="12"/>
      <c r="Q138" s="12"/>
      <c r="R138" s="12"/>
      <c r="S138" s="13"/>
      <c r="T138" s="27"/>
      <c r="U138" s="27"/>
      <c r="V138" s="27"/>
      <c r="W138" s="27"/>
      <c r="X138" s="28"/>
      <c r="Y138" s="27"/>
      <c r="Z138" s="27"/>
      <c r="AA138" s="27"/>
      <c r="AB138" s="27"/>
      <c r="AC138" s="28"/>
      <c r="AD138" s="27"/>
      <c r="AE138" s="27"/>
      <c r="AF138" s="27"/>
      <c r="AG138" s="27"/>
      <c r="AH138" s="28"/>
    </row>
    <row r="139" spans="1:34" x14ac:dyDescent="0.25">
      <c r="A139" s="6"/>
      <c r="B139" s="7"/>
      <c r="C139" s="8"/>
      <c r="D139" s="26"/>
      <c r="E139" s="27"/>
      <c r="F139" s="27"/>
      <c r="G139" s="27"/>
      <c r="H139" s="27"/>
      <c r="I139" s="28"/>
      <c r="J139" s="27"/>
      <c r="K139" s="27"/>
      <c r="L139" s="27"/>
      <c r="M139" s="27"/>
      <c r="N139" s="28"/>
      <c r="O139" s="12"/>
      <c r="P139" s="12"/>
      <c r="Q139" s="12"/>
      <c r="R139" s="12"/>
      <c r="S139" s="13"/>
      <c r="T139" s="27"/>
      <c r="U139" s="27"/>
      <c r="V139" s="27"/>
      <c r="W139" s="27"/>
      <c r="X139" s="28"/>
      <c r="Y139" s="27"/>
      <c r="Z139" s="27"/>
      <c r="AA139" s="27"/>
      <c r="AB139" s="27"/>
      <c r="AC139" s="28"/>
      <c r="AD139" s="27"/>
      <c r="AE139" s="27"/>
      <c r="AF139" s="27"/>
      <c r="AG139" s="27"/>
      <c r="AH139" s="28"/>
    </row>
    <row r="140" spans="1:34" x14ac:dyDescent="0.25">
      <c r="A140" s="6"/>
      <c r="B140" s="7"/>
      <c r="C140" s="8"/>
      <c r="D140" s="26"/>
      <c r="E140" s="27"/>
      <c r="F140" s="27"/>
      <c r="G140" s="27"/>
      <c r="H140" s="27"/>
      <c r="I140" s="28"/>
      <c r="J140" s="27"/>
      <c r="K140" s="27"/>
      <c r="L140" s="27"/>
      <c r="M140" s="27"/>
      <c r="N140" s="28"/>
      <c r="O140" s="12"/>
      <c r="P140" s="12"/>
      <c r="Q140" s="12"/>
      <c r="R140" s="12"/>
      <c r="S140" s="13"/>
      <c r="T140" s="27"/>
      <c r="U140" s="27"/>
      <c r="V140" s="27"/>
      <c r="W140" s="27"/>
      <c r="X140" s="28"/>
      <c r="Y140" s="27"/>
      <c r="Z140" s="27"/>
      <c r="AA140" s="27"/>
      <c r="AB140" s="27"/>
      <c r="AC140" s="28"/>
      <c r="AD140" s="27"/>
      <c r="AE140" s="27"/>
      <c r="AF140" s="27"/>
      <c r="AG140" s="27"/>
      <c r="AH140" s="28"/>
    </row>
    <row r="141" spans="1:34" ht="32.25" customHeight="1" x14ac:dyDescent="0.25">
      <c r="O141" s="2"/>
      <c r="P141" s="2"/>
      <c r="Q141" s="2"/>
      <c r="R141" s="2"/>
      <c r="S141" s="2"/>
    </row>
    <row r="142" spans="1:34" ht="27" customHeight="1" x14ac:dyDescent="0.25">
      <c r="B142" s="4" t="s">
        <v>169</v>
      </c>
      <c r="C142" s="5"/>
      <c r="D142" s="5"/>
      <c r="E142" s="29"/>
      <c r="N142" s="5" t="s">
        <v>170</v>
      </c>
      <c r="O142" s="2"/>
      <c r="P142" s="2"/>
      <c r="Q142" s="2"/>
      <c r="R142" s="2"/>
      <c r="S142" s="2"/>
    </row>
    <row r="143" spans="1:34" ht="18.75" x14ac:dyDescent="0.25">
      <c r="B143" s="4"/>
      <c r="C143" s="5"/>
      <c r="D143" s="5"/>
      <c r="E143" s="29"/>
      <c r="N143" s="5"/>
      <c r="O143" s="2"/>
      <c r="P143" s="2"/>
      <c r="Q143" s="2"/>
      <c r="R143" s="2"/>
      <c r="S143" s="2"/>
    </row>
    <row r="144" spans="1:34" ht="29.25" customHeight="1" x14ac:dyDescent="0.25">
      <c r="B144" s="4" t="s">
        <v>171</v>
      </c>
      <c r="C144" s="5"/>
      <c r="D144" s="5"/>
      <c r="E144" s="29"/>
      <c r="N144" s="5" t="s">
        <v>186</v>
      </c>
      <c r="O144" s="2"/>
      <c r="P144" s="2"/>
      <c r="Q144" s="2"/>
      <c r="R144" s="2"/>
      <c r="S144" s="2"/>
    </row>
    <row r="145" spans="2:19" ht="18.75" x14ac:dyDescent="0.25">
      <c r="B145" s="4"/>
      <c r="C145" s="5"/>
      <c r="D145" s="5"/>
      <c r="E145" s="29"/>
      <c r="N145" s="5"/>
      <c r="O145" s="2"/>
      <c r="P145" s="2"/>
      <c r="Q145" s="2"/>
      <c r="R145" s="2"/>
      <c r="S145" s="2"/>
    </row>
    <row r="146" spans="2:19" ht="27.75" customHeight="1" x14ac:dyDescent="0.25">
      <c r="B146" s="4" t="s">
        <v>172</v>
      </c>
      <c r="C146" s="5"/>
      <c r="D146" s="5"/>
      <c r="E146" s="29"/>
      <c r="N146" s="5" t="s">
        <v>173</v>
      </c>
      <c r="O146" s="2"/>
      <c r="P146" s="2"/>
      <c r="Q146" s="2"/>
      <c r="R146" s="2"/>
      <c r="S146" s="2"/>
    </row>
    <row r="147" spans="2:19" x14ac:dyDescent="0.25">
      <c r="O147" s="2"/>
      <c r="P147" s="2"/>
      <c r="Q147" s="2"/>
      <c r="R147" s="2"/>
      <c r="S147" s="2"/>
    </row>
    <row r="148" spans="2:19" x14ac:dyDescent="0.25">
      <c r="O148" s="2"/>
      <c r="P148" s="2"/>
      <c r="Q148" s="2"/>
      <c r="R148" s="2"/>
      <c r="S148" s="2"/>
    </row>
    <row r="149" spans="2:19" x14ac:dyDescent="0.25">
      <c r="O149" s="2"/>
      <c r="P149" s="2"/>
      <c r="Q149" s="2"/>
      <c r="R149" s="2"/>
      <c r="S149" s="2"/>
    </row>
  </sheetData>
  <autoFilter ref="A15:AH15"/>
  <mergeCells count="25">
    <mergeCell ref="A9:AH9"/>
    <mergeCell ref="A10:X10"/>
    <mergeCell ref="A11:A14"/>
    <mergeCell ref="B11:B14"/>
    <mergeCell ref="A7:AH7"/>
    <mergeCell ref="C11:C14"/>
    <mergeCell ref="D11:D14"/>
    <mergeCell ref="AF1:AH1"/>
    <mergeCell ref="AF2:AH2"/>
    <mergeCell ref="AF3:AH3"/>
    <mergeCell ref="A4:AH4"/>
    <mergeCell ref="A6:AH6"/>
    <mergeCell ref="AD13:AH13"/>
    <mergeCell ref="E13:I13"/>
    <mergeCell ref="J13:N13"/>
    <mergeCell ref="E11:I12"/>
    <mergeCell ref="J12:N12"/>
    <mergeCell ref="J11:AH11"/>
    <mergeCell ref="O12:S12"/>
    <mergeCell ref="T12:X12"/>
    <mergeCell ref="Y12:AC12"/>
    <mergeCell ref="O13:S13"/>
    <mergeCell ref="T13:X13"/>
    <mergeCell ref="Y13:AC13"/>
    <mergeCell ref="AD12:AH12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8.</vt:lpstr>
      <vt:lpstr>'Форма 8.'!Область_печати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2020-02-26T12:38:14Z</cp:lastPrinted>
  <dcterms:created xsi:type="dcterms:W3CDTF">2017-03-30T10:52:13Z</dcterms:created>
  <dcterms:modified xsi:type="dcterms:W3CDTF">2020-07-08T09:17:20Z</dcterms:modified>
</cp:coreProperties>
</file>