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(N-1)'!$13:$19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V74" i="1" l="1"/>
  <c r="H136" i="1" l="1"/>
  <c r="H131" i="1"/>
  <c r="H126" i="1"/>
  <c r="H121" i="1"/>
  <c r="H119" i="1"/>
  <c r="H116" i="1"/>
  <c r="H115" i="1"/>
  <c r="H26" i="1" s="1"/>
  <c r="H99" i="1"/>
  <c r="H96" i="1"/>
  <c r="H84" i="1"/>
  <c r="H83" i="1"/>
  <c r="H78" i="1" s="1"/>
  <c r="H75" i="1"/>
  <c r="H73" i="1"/>
  <c r="H68" i="1"/>
  <c r="H66" i="1"/>
  <c r="H62" i="1"/>
  <c r="H61" i="1" s="1"/>
  <c r="H54" i="1"/>
  <c r="H32" i="1"/>
  <c r="H29" i="1"/>
  <c r="H28" i="1" s="1"/>
  <c r="H24" i="1"/>
  <c r="AL136" i="1"/>
  <c r="AL131" i="1"/>
  <c r="AL126" i="1"/>
  <c r="AL121" i="1"/>
  <c r="AL119" i="1"/>
  <c r="AL116" i="1"/>
  <c r="AL99" i="1"/>
  <c r="AL96" i="1"/>
  <c r="AL86" i="1"/>
  <c r="AL84" i="1"/>
  <c r="AL83" i="1" s="1"/>
  <c r="AL78" i="1" s="1"/>
  <c r="AL75" i="1"/>
  <c r="AL73" i="1"/>
  <c r="AL68" i="1"/>
  <c r="AL66" i="1"/>
  <c r="AL61" i="1"/>
  <c r="AL54" i="1"/>
  <c r="AL32" i="1"/>
  <c r="AL29" i="1"/>
  <c r="AL28" i="1" s="1"/>
  <c r="AL24" i="1"/>
  <c r="AL115" i="1" l="1"/>
  <c r="AL26" i="1" s="1"/>
  <c r="H65" i="1"/>
  <c r="H64" i="1" s="1"/>
  <c r="H21" i="1"/>
  <c r="H53" i="1"/>
  <c r="AL53" i="1"/>
  <c r="AL65" i="1"/>
  <c r="AL64" i="1" s="1"/>
  <c r="AL21" i="1"/>
  <c r="AT136" i="1"/>
  <c r="AT131" i="1"/>
  <c r="AT126" i="1"/>
  <c r="AT121" i="1"/>
  <c r="AT119" i="1"/>
  <c r="AT116" i="1"/>
  <c r="AT99" i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24" i="1"/>
  <c r="V136" i="1"/>
  <c r="V131" i="1"/>
  <c r="V126" i="1"/>
  <c r="V121" i="1"/>
  <c r="V119" i="1"/>
  <c r="V116" i="1"/>
  <c r="V99" i="1"/>
  <c r="V96" i="1"/>
  <c r="V84" i="1"/>
  <c r="V83" i="1"/>
  <c r="V78" i="1" s="1"/>
  <c r="V75" i="1"/>
  <c r="V73" i="1"/>
  <c r="V65" i="1" s="1"/>
  <c r="V64" i="1" s="1"/>
  <c r="V68" i="1"/>
  <c r="V66" i="1"/>
  <c r="V62" i="1"/>
  <c r="V61" i="1" s="1"/>
  <c r="V54" i="1"/>
  <c r="V32" i="1"/>
  <c r="V29" i="1"/>
  <c r="V28" i="1" s="1"/>
  <c r="V24" i="1"/>
  <c r="AT65" i="1" l="1"/>
  <c r="AT64" i="1" s="1"/>
  <c r="V115" i="1"/>
  <c r="V26" i="1" s="1"/>
  <c r="AT115" i="1"/>
  <c r="AT26" i="1" s="1"/>
  <c r="H52" i="1"/>
  <c r="H22" i="1" s="1"/>
  <c r="H20" i="1" s="1"/>
  <c r="AT53" i="1"/>
  <c r="AT52" i="1" s="1"/>
  <c r="AT22" i="1" s="1"/>
  <c r="AL52" i="1"/>
  <c r="AL22" i="1" s="1"/>
  <c r="AL20" i="1" s="1"/>
  <c r="AT21" i="1"/>
  <c r="V21" i="1"/>
  <c r="V53" i="1"/>
  <c r="V52" i="1" s="1"/>
  <c r="V22" i="1" s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D61" i="1"/>
  <c r="F61" i="1"/>
  <c r="J61" i="1"/>
  <c r="L61" i="1"/>
  <c r="N61" i="1"/>
  <c r="P61" i="1"/>
  <c r="R61" i="1"/>
  <c r="T61" i="1"/>
  <c r="D54" i="1"/>
  <c r="F54" i="1"/>
  <c r="J54" i="1"/>
  <c r="L54" i="1"/>
  <c r="N54" i="1"/>
  <c r="P54" i="1"/>
  <c r="R54" i="1"/>
  <c r="T54" i="1"/>
  <c r="AU115" i="1" l="1"/>
  <c r="H27" i="1"/>
  <c r="AL27" i="1"/>
  <c r="N53" i="1"/>
  <c r="N52" i="1" s="1"/>
  <c r="J53" i="1"/>
  <c r="J52" i="1" s="1"/>
  <c r="F53" i="1"/>
  <c r="F52" i="1" s="1"/>
  <c r="T53" i="1"/>
  <c r="T52" i="1" s="1"/>
  <c r="P53" i="1"/>
  <c r="P52" i="1" s="1"/>
  <c r="L53" i="1"/>
  <c r="L52" i="1" s="1"/>
  <c r="D53" i="1"/>
  <c r="D52" i="1" s="1"/>
  <c r="AT20" i="1"/>
  <c r="AX20" i="1" s="1"/>
  <c r="AT27" i="1"/>
  <c r="V27" i="1"/>
  <c r="V20" i="1"/>
  <c r="AU65" i="1"/>
  <c r="AU64" i="1" s="1"/>
  <c r="AU63" i="1" s="1"/>
  <c r="AU62" i="1" s="1"/>
  <c r="AU61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D20" i="1" s="1"/>
  <c r="AF53" i="1"/>
  <c r="AF52" i="1" s="1"/>
  <c r="AF22" i="1" s="1"/>
  <c r="AR53" i="1"/>
  <c r="AR52" i="1" s="1"/>
  <c r="AR27" i="1" s="1"/>
  <c r="AV53" i="1"/>
  <c r="AV52" i="1" s="1"/>
  <c r="AV22" i="1" s="1"/>
  <c r="AV20" i="1" s="1"/>
  <c r="AB53" i="1"/>
  <c r="AB52" i="1" s="1"/>
  <c r="AB22" i="1" s="1"/>
  <c r="AB20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V27" i="1"/>
  <c r="AR22" i="1"/>
  <c r="AR20" i="1" s="1"/>
  <c r="AF20" i="1"/>
  <c r="AD27" i="1" l="1"/>
  <c r="AH27" i="1"/>
  <c r="AJ27" i="1"/>
  <c r="AF27" i="1"/>
  <c r="AB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<sst xmlns="http://schemas.openxmlformats.org/spreadsheetml/2006/main" count="3126" uniqueCount="373">
  <si>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</si>
  <si>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</si>
  <si>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</si>
  <si>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</si>
  <si>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</si>
  <si>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</si>
  <si>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</si>
  <si>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</si>
  <si>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</si>
  <si>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</si>
  <si>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</si>
  <si>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</si>
  <si>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</si>
  <si>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</si>
  <si>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</si>
  <si>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</si>
  <si>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</si>
  <si>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</si>
  <si>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</si>
  <si>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</si>
  <si>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</si>
  <si>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</si>
  <si>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</si>
  <si>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</si>
  <si>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</si>
  <si>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</si>
  <si>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</si>
  <si>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</si>
  <si>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</si>
  <si>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</si>
  <si>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</si>
  <si>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</si>
  <si>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</si>
  <si>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</si>
  <si>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</si>
  <si>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</si>
  <si>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</si>
  <si>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</si>
  <si>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</si>
  <si>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</si>
  <si>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</si>
  <si>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</si>
  <si>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</si>
  <si>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</si>
  <si>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</si>
  <si>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</si>
  <si>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</si>
  <si>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</si>
  <si>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</si>
  <si>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</si>
  <si>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</si>
  <si>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</si>
  <si>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</si>
  <si>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</si>
  <si>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</si>
  <si>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</si>
  <si>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</si>
  <si>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</si>
  <si>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</si>
  <si>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</si>
  <si>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</si>
  <si>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</si>
  <si>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</si>
  <si>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</si>
  <si>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</si>
  <si>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</si>
  <si>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</si>
  <si>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</si>
  <si>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</si>
  <si>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</si>
  <si>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</si>
  <si>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</si>
  <si>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</si>
  <si>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</si>
  <si>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</si>
  <si>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</si>
  <si>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</si>
  <si>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</si>
  <si>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</si>
  <si>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</si>
  <si>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</si>
  <si>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</si>
  <si>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</si>
  <si>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</si>
  <si>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</si>
  <si>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</si>
  <si>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</si>
  <si>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</si>
  <si>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</si>
  <si>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</si>
  <si>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</si>
  <si>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</si>
  <si>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</si>
  <si>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</si>
  <si>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</si>
  <si>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</si>
  <si>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</si>
  <si>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</si>
  <si>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</si>
  <si>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</si>
  <si>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</si>
  <si>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</si>
  <si>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</si>
  <si>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</si>
  <si>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</si>
  <si>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</si>
  <si>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</si>
  <si>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</si>
  <si>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</si>
  <si>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</si>
  <si>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</si>
  <si>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</si>
  <si>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</si>
  <si>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</si>
  <si>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</si>
  <si>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</si>
  <si>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</si>
  <si>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</si>
  <si>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</si>
  <si>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</si>
  <si>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</si>
  <si>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</si>
  <si>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</si>
  <si>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</si>
  <si>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</si>
  <si>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</si>
  <si>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</si>
  <si>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</si>
  <si>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</si>
  <si>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</si>
  <si>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</si>
  <si>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</si>
  <si>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</si>
  <si>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</si>
  <si>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</si>
  <si>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</si>
  <si>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</si>
  <si>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</si>
  <si>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</si>
  <si>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</si>
  <si>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</si>
  <si>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</si>
  <si>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</si>
  <si>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</si>
  <si>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</si>
  <si>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</si>
  <si>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</si>
  <si>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</si>
  <si>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</si>
  <si>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</si>
  <si>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</si>
  <si>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</si>
  <si>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</si>
  <si>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</si>
  <si>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</si>
  <si>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</si>
  <si>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</si>
  <si>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</si>
  <si>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</si>
  <si>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</si>
  <si>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</si>
  <si>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</si>
  <si>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</si>
  <si>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</si>
  <si>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</si>
  <si>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</si>
  <si>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</si>
  <si>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</si>
  <si>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</si>
  <si>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</si>
  <si>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</si>
  <si>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</si>
  <si>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</si>
  <si>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</si>
  <si>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</si>
  <si>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</si>
  <si>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</si>
  <si>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</si>
  <si>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</si>
  <si>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</si>
  <si>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</si>
  <si>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</si>
  <si>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</si>
  <si>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</si>
  <si>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</si>
  <si>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</si>
  <si>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</si>
  <si>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</si>
  <si>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</si>
  <si>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</si>
  <si>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</si>
  <si>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</si>
  <si>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</si>
  <si>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</si>
  <si>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</si>
  <si>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</si>
  <si>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</si>
  <si>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</si>
  <si>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</si>
  <si>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</si>
  <si>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</si>
  <si>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</si>
  <si>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</si>
  <si>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</si>
  <si>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</si>
  <si>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</si>
  <si>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</si>
  <si>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</si>
  <si>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</si>
  <si>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</si>
  <si>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</si>
  <si>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</si>
  <si>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</si>
  <si>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</si>
  <si>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</si>
  <si>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</si>
  <si>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</si>
  <si>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</si>
  <si>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</si>
  <si>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</si>
  <si>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</si>
  <si>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</si>
  <si>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</si>
  <si>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</si>
  <si>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</si>
  <si>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</si>
  <si>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</si>
  <si>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</si>
  <si>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</si>
  <si>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</si>
  <si>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</si>
  <si>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</si>
  <si>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</si>
  <si>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</si>
  <si>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</si>
  <si>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</si>
  <si>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</si>
  <si>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</si>
  <si>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</si>
  <si>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</si>
  <si>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</si>
  <si>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</si>
  <si>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</si>
  <si>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</si>
  <si>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</si>
  <si>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</si>
  <si>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</si>
  <si>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</si>
  <si>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</si>
  <si>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</si>
  <si>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</si>
  <si>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</si>
  <si>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</si>
  <si>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</si>
  <si>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</si>
  <si>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</si>
  <si>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</si>
  <si>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</si>
  <si>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</si>
  <si>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</si>
  <si>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</si>
  <si>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</si>
  <si>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</si>
  <si>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</si>
  <si>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</si>
  <si>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</si>
  <si>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</si>
  <si>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</si>
  <si>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</si>
  <si>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</si>
  <si>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</si>
  <si>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</si>
  <si>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</si>
  <si>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</si>
  <si>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</si>
  <si>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</si>
  <si>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</si>
  <si>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</si>
  <si>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</si>
  <si>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</si>
  <si>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</si>
  <si>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</si>
  <si>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</si>
  <si>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</si>
  <si>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</si>
  <si>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</si>
  <si>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</si>
  <si>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</si>
  <si>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</si>
  <si>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</si>
  <si>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</si>
  <si>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</si>
  <si>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</si>
  <si>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</si>
  <si>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</si>
  <si>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</si>
  <si>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</si>
  <si>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</si>
  <si>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</si>
  <si>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</si>
  <si>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</si>
  <si>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</si>
  <si>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</si>
  <si>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</si>
  <si>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</si>
  <si>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</si>
  <si>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</si>
  <si>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</si>
  <si>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</si>
  <si>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</si>
  <si>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</si>
  <si>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</si>
  <si>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</si>
  <si>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</si>
  <si>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</si>
  <si>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</si>
  <si>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</si>
  <si>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</si>
  <si>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</si>
  <si>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2024 год 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</si>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</sst>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64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165" fontId="26" fillId="7" borderId="13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5" fontId="26" fillId="7" borderId="15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2" fontId="2" fillId="7" borderId="15" xfId="0" applyNumberFormat="1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/>
    </xf>
    <xf numFmtId="2" fontId="26" fillId="7" borderId="15" xfId="0" applyNumberFormat="1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2" fillId="7" borderId="15" xfId="0" applyNumberFormat="1" applyFont="1" applyFill="1" applyBorder="1" applyAlignment="1">
      <alignment horizontal="center" vertical="center" wrapText="1"/>
    </xf>
    <xf numFmtId="165" fontId="19" fillId="7" borderId="16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7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26" fillId="7" borderId="2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 wrapText="1"/>
    </xf>
    <xf numFmtId="165" fontId="13" fillId="3" borderId="0" xfId="2" applyNumberFormat="1" applyFont="1" applyFill="1"/>
    <xf numFmtId="2" fontId="21" fillId="7" borderId="13" xfId="0" applyNumberFormat="1" applyFont="1" applyFill="1" applyBorder="1" applyAlignment="1">
      <alignment horizontal="center" vertical="center"/>
    </xf>
    <xf numFmtId="2" fontId="21" fillId="7" borderId="19" xfId="0" applyNumberFormat="1" applyFont="1" applyFill="1" applyBorder="1" applyAlignment="1">
      <alignment horizontal="center" vertical="center" wrapText="1"/>
    </xf>
    <xf numFmtId="2" fontId="25" fillId="7" borderId="1" xfId="0" applyNumberFormat="1" applyFont="1" applyFill="1" applyBorder="1" applyAlignment="1">
      <alignment horizontal="center" vertical="center" wrapText="1"/>
    </xf>
    <xf numFmtId="2" fontId="19" fillId="7" borderId="19" xfId="0" applyNumberFormat="1" applyFont="1" applyFill="1" applyBorder="1" applyAlignment="1">
      <alignment horizontal="center" vertical="center" wrapText="1"/>
    </xf>
    <xf numFmtId="2" fontId="21" fillId="7" borderId="20" xfId="0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114" zoomScaleNormal="100" zoomScaleSheetLayoutView="100" workbookViewId="0">
      <selection activeCell="C20" sqref="C20:C141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39" t="s">
        <v>121</v>
      </c>
      <c r="AV1" s="239"/>
      <c r="AW1" s="239"/>
    </row>
    <row r="2" spans="1:59" s="6" customFormat="1" ht="18.75" x14ac:dyDescent="0.2">
      <c r="A2" s="5"/>
      <c r="B2" s="20"/>
      <c r="T2" s="7"/>
      <c r="U2" s="240"/>
      <c r="V2" s="240"/>
      <c r="W2" s="240"/>
      <c r="X2" s="240"/>
      <c r="Y2" s="240"/>
      <c r="Z2" s="240"/>
      <c r="AA2" s="240"/>
      <c r="AB2" s="240"/>
      <c r="AC2" s="7"/>
      <c r="AU2" s="239" t="s">
        <v>122</v>
      </c>
      <c r="AV2" s="239"/>
      <c r="AW2" s="239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39" t="s">
        <v>187</v>
      </c>
      <c r="AV3" s="239"/>
      <c r="AW3" s="239"/>
    </row>
    <row r="4" spans="1:59" s="6" customFormat="1" ht="18.75" x14ac:dyDescent="0.2">
      <c r="A4" s="234" t="s">
        <v>123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</row>
    <row r="5" spans="1:59" s="6" customFormat="1" ht="18.75" x14ac:dyDescent="0.2">
      <c r="A5" s="234" t="s">
        <v>319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34" t="s">
        <v>139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</row>
    <row r="8" spans="1:59" s="6" customFormat="1" ht="15.75" x14ac:dyDescent="0.2">
      <c r="A8" s="238" t="s">
        <v>124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34" t="s">
        <v>207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  <c r="Y12" s="235"/>
      <c r="Z12" s="235"/>
      <c r="AA12" s="235"/>
      <c r="AB12" s="235"/>
      <c r="AC12" s="235"/>
      <c r="AD12" s="235"/>
      <c r="AE12" s="235"/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</row>
    <row r="13" spans="1:59" s="8" customFormat="1" ht="15.75" x14ac:dyDescent="0.2">
      <c r="A13" s="237" t="s">
        <v>125</v>
      </c>
      <c r="B13" s="237"/>
      <c r="C13" s="237"/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</row>
    <row r="14" spans="1:59" s="8" customFormat="1" ht="18.75" x14ac:dyDescent="0.3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</row>
    <row r="15" spans="1:59" s="13" customFormat="1" x14ac:dyDescent="0.25">
      <c r="A15" s="232" t="s">
        <v>126</v>
      </c>
      <c r="B15" s="232" t="s">
        <v>127</v>
      </c>
      <c r="C15" s="232" t="s">
        <v>128</v>
      </c>
      <c r="D15" s="232" t="s">
        <v>129</v>
      </c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  <c r="AW15" s="232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57.75" customHeight="1" x14ac:dyDescent="0.2">
      <c r="A16" s="232"/>
      <c r="B16" s="232"/>
      <c r="C16" s="232"/>
      <c r="D16" s="232" t="s">
        <v>130</v>
      </c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 t="s">
        <v>131</v>
      </c>
      <c r="U16" s="232"/>
      <c r="V16" s="232"/>
      <c r="W16" s="232"/>
      <c r="X16" s="232"/>
      <c r="Y16" s="232"/>
      <c r="Z16" s="232"/>
      <c r="AA16" s="232"/>
      <c r="AB16" s="232"/>
      <c r="AC16" s="232"/>
      <c r="AD16" s="232" t="s">
        <v>132</v>
      </c>
      <c r="AE16" s="232"/>
      <c r="AF16" s="232"/>
      <c r="AG16" s="232"/>
      <c r="AH16" s="232" t="s">
        <v>133</v>
      </c>
      <c r="AI16" s="232"/>
      <c r="AJ16" s="232"/>
      <c r="AK16" s="232"/>
      <c r="AL16" s="232" t="s">
        <v>134</v>
      </c>
      <c r="AM16" s="232"/>
      <c r="AN16" s="232"/>
      <c r="AO16" s="232"/>
      <c r="AP16" s="232"/>
      <c r="AQ16" s="232"/>
      <c r="AR16" s="232" t="s">
        <v>135</v>
      </c>
      <c r="AS16" s="232"/>
      <c r="AT16" s="232"/>
      <c r="AU16" s="232"/>
      <c r="AV16" s="232" t="s">
        <v>136</v>
      </c>
      <c r="AW16" s="232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32"/>
      <c r="B17" s="232"/>
      <c r="C17" s="232"/>
      <c r="D17" s="232" t="s">
        <v>137</v>
      </c>
      <c r="E17" s="232"/>
      <c r="F17" s="232" t="s">
        <v>138</v>
      </c>
      <c r="G17" s="232"/>
      <c r="H17" s="233" t="s">
        <v>0</v>
      </c>
      <c r="I17" s="233"/>
      <c r="J17" s="232" t="s">
        <v>1</v>
      </c>
      <c r="K17" s="232"/>
      <c r="L17" s="232" t="s">
        <v>2</v>
      </c>
      <c r="M17" s="232"/>
      <c r="N17" s="232" t="s">
        <v>3</v>
      </c>
      <c r="O17" s="232"/>
      <c r="P17" s="232" t="s">
        <v>4</v>
      </c>
      <c r="Q17" s="232"/>
      <c r="R17" s="232" t="s">
        <v>5</v>
      </c>
      <c r="S17" s="232"/>
      <c r="T17" s="233" t="s">
        <v>6</v>
      </c>
      <c r="U17" s="233"/>
      <c r="V17" s="233" t="s">
        <v>188</v>
      </c>
      <c r="W17" s="233"/>
      <c r="X17" s="232" t="s">
        <v>7</v>
      </c>
      <c r="Y17" s="232"/>
      <c r="Z17" s="232" t="s">
        <v>8</v>
      </c>
      <c r="AA17" s="232"/>
      <c r="AB17" s="232" t="s">
        <v>318</v>
      </c>
      <c r="AC17" s="232"/>
      <c r="AD17" s="232" t="s">
        <v>9</v>
      </c>
      <c r="AE17" s="232"/>
      <c r="AF17" s="232" t="s">
        <v>10</v>
      </c>
      <c r="AG17" s="232"/>
      <c r="AH17" s="232" t="s">
        <v>11</v>
      </c>
      <c r="AI17" s="232"/>
      <c r="AJ17" s="232" t="s">
        <v>12</v>
      </c>
      <c r="AK17" s="232"/>
      <c r="AL17" s="233" t="s">
        <v>13</v>
      </c>
      <c r="AM17" s="233"/>
      <c r="AN17" s="232" t="s">
        <v>14</v>
      </c>
      <c r="AO17" s="232"/>
      <c r="AP17" s="232" t="s">
        <v>15</v>
      </c>
      <c r="AQ17" s="232"/>
      <c r="AR17" s="232" t="s">
        <v>16</v>
      </c>
      <c r="AS17" s="232"/>
      <c r="AT17" s="233" t="s">
        <v>317</v>
      </c>
      <c r="AU17" s="233"/>
      <c r="AV17" s="232" t="s">
        <v>17</v>
      </c>
      <c r="AW17" s="232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32"/>
      <c r="B18" s="232"/>
      <c r="C18" s="232"/>
      <c r="D18" s="67" t="s">
        <v>290</v>
      </c>
      <c r="E18" s="67" t="s">
        <v>291</v>
      </c>
      <c r="F18" s="67" t="s">
        <v>290</v>
      </c>
      <c r="G18" s="67" t="s">
        <v>291</v>
      </c>
      <c r="H18" s="179" t="s">
        <v>290</v>
      </c>
      <c r="I18" s="179" t="s">
        <v>291</v>
      </c>
      <c r="J18" s="67" t="s">
        <v>290</v>
      </c>
      <c r="K18" s="67" t="s">
        <v>291</v>
      </c>
      <c r="L18" s="67" t="s">
        <v>290</v>
      </c>
      <c r="M18" s="67" t="s">
        <v>291</v>
      </c>
      <c r="N18" s="67" t="s">
        <v>290</v>
      </c>
      <c r="O18" s="67" t="s">
        <v>291</v>
      </c>
      <c r="P18" s="67" t="s">
        <v>290</v>
      </c>
      <c r="Q18" s="67" t="s">
        <v>291</v>
      </c>
      <c r="R18" s="67" t="s">
        <v>290</v>
      </c>
      <c r="S18" s="67" t="s">
        <v>291</v>
      </c>
      <c r="T18" s="179" t="s">
        <v>290</v>
      </c>
      <c r="U18" s="179" t="s">
        <v>291</v>
      </c>
      <c r="V18" s="179" t="s">
        <v>290</v>
      </c>
      <c r="W18" s="179" t="s">
        <v>291</v>
      </c>
      <c r="X18" s="67" t="s">
        <v>290</v>
      </c>
      <c r="Y18" s="67" t="s">
        <v>291</v>
      </c>
      <c r="Z18" s="67" t="s">
        <v>290</v>
      </c>
      <c r="AA18" s="67" t="s">
        <v>291</v>
      </c>
      <c r="AB18" s="67" t="s">
        <v>290</v>
      </c>
      <c r="AC18" s="67" t="s">
        <v>291</v>
      </c>
      <c r="AD18" s="67" t="s">
        <v>290</v>
      </c>
      <c r="AE18" s="67" t="s">
        <v>291</v>
      </c>
      <c r="AF18" s="67" t="s">
        <v>290</v>
      </c>
      <c r="AG18" s="67" t="s">
        <v>291</v>
      </c>
      <c r="AH18" s="67" t="s">
        <v>290</v>
      </c>
      <c r="AI18" s="67" t="s">
        <v>291</v>
      </c>
      <c r="AJ18" s="67" t="s">
        <v>290</v>
      </c>
      <c r="AK18" s="67" t="s">
        <v>291</v>
      </c>
      <c r="AL18" s="179" t="s">
        <v>290</v>
      </c>
      <c r="AM18" s="179" t="s">
        <v>291</v>
      </c>
      <c r="AN18" s="67" t="s">
        <v>290</v>
      </c>
      <c r="AO18" s="67" t="s">
        <v>291</v>
      </c>
      <c r="AP18" s="67" t="s">
        <v>290</v>
      </c>
      <c r="AQ18" s="67" t="s">
        <v>291</v>
      </c>
      <c r="AR18" s="67" t="s">
        <v>290</v>
      </c>
      <c r="AS18" s="67" t="s">
        <v>291</v>
      </c>
      <c r="AT18" s="179" t="s">
        <v>290</v>
      </c>
      <c r="AU18" s="179" t="s">
        <v>291</v>
      </c>
      <c r="AV18" s="67" t="s">
        <v>290</v>
      </c>
      <c r="AW18" s="67" t="s">
        <v>291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19.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80" t="s">
        <v>22</v>
      </c>
      <c r="I19" s="180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0" t="s">
        <v>34</v>
      </c>
      <c r="U19" s="191" t="s">
        <v>35</v>
      </c>
      <c r="V19" s="191" t="s">
        <v>36</v>
      </c>
      <c r="W19" s="191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80" t="s">
        <v>52</v>
      </c>
      <c r="AM19" s="180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0" t="s">
        <v>60</v>
      </c>
      <c r="AU19" s="180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41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64" t="s">
        <v>182</v>
      </c>
      <c r="H20" s="227">
        <f t="shared" ref="H20" si="2">SUM(H21:H26)</f>
        <v>0</v>
      </c>
      <c r="I20" s="182" t="s">
        <v>182</v>
      </c>
      <c r="J20" s="82">
        <f t="shared" ref="J20" si="3">SUM(J21:J26)</f>
        <v>1</v>
      </c>
      <c r="K20" s="64" t="s">
        <v>182</v>
      </c>
      <c r="L20" s="82">
        <f t="shared" ref="L20" si="4">SUM(L21:L26)</f>
        <v>1</v>
      </c>
      <c r="M20" s="64" t="s">
        <v>182</v>
      </c>
      <c r="N20" s="82">
        <f t="shared" ref="N20" si="5">SUM(N21:N26)</f>
        <v>1</v>
      </c>
      <c r="O20" s="64" t="s">
        <v>182</v>
      </c>
      <c r="P20" s="82">
        <f t="shared" ref="P20" si="6">SUM(P21:P26)</f>
        <v>1</v>
      </c>
      <c r="Q20" s="64" t="s">
        <v>182</v>
      </c>
      <c r="R20" s="82">
        <f t="shared" ref="R20" si="7">SUM(R21:R26)</f>
        <v>1</v>
      </c>
      <c r="S20" s="64" t="s">
        <v>182</v>
      </c>
      <c r="T20" s="181">
        <f t="shared" ref="T20" si="8">SUM(T21:T26)</f>
        <v>0</v>
      </c>
      <c r="U20" s="182" t="s">
        <v>182</v>
      </c>
      <c r="V20" s="181">
        <f t="shared" ref="V20" si="9">SUM(V21:V26)</f>
        <v>2.7800000000000002</v>
      </c>
      <c r="W20" s="182" t="s">
        <v>182</v>
      </c>
      <c r="X20" s="82">
        <f t="shared" ref="X20" si="10">SUM(X21:X26)</f>
        <v>0</v>
      </c>
      <c r="Y20" s="64" t="s">
        <v>182</v>
      </c>
      <c r="Z20" s="82">
        <f t="shared" ref="Z20:AB20" si="11">SUM(Z21:Z26)</f>
        <v>0</v>
      </c>
      <c r="AA20" s="64" t="s">
        <v>182</v>
      </c>
      <c r="AB20" s="82">
        <f t="shared" si="11"/>
        <v>0</v>
      </c>
      <c r="AC20" s="64" t="s">
        <v>182</v>
      </c>
      <c r="AD20" s="82">
        <f t="shared" ref="AD20" si="12">SUM(AD21:AD26)</f>
        <v>0</v>
      </c>
      <c r="AE20" s="64" t="s">
        <v>182</v>
      </c>
      <c r="AF20" s="82">
        <f t="shared" ref="AF20" si="13">SUM(AF21:AF26)</f>
        <v>0</v>
      </c>
      <c r="AG20" s="64" t="s">
        <v>182</v>
      </c>
      <c r="AH20" s="82">
        <f t="shared" ref="AH20" si="14">SUM(AH21:AH26)</f>
        <v>0</v>
      </c>
      <c r="AI20" s="64" t="s">
        <v>182</v>
      </c>
      <c r="AJ20" s="82">
        <f t="shared" ref="AJ20" si="15">SUM(AJ21:AJ26)</f>
        <v>0</v>
      </c>
      <c r="AK20" s="64" t="s">
        <v>182</v>
      </c>
      <c r="AL20" s="204">
        <f t="shared" ref="AL20" si="16">SUM(AL21:AL26)</f>
        <v>9.9570240000000005</v>
      </c>
      <c r="AM20" s="182" t="s">
        <v>182</v>
      </c>
      <c r="AN20" s="82">
        <f t="shared" ref="AN20" si="17">SUM(AN21:AN26)</f>
        <v>0</v>
      </c>
      <c r="AO20" s="64" t="s">
        <v>182</v>
      </c>
      <c r="AP20" s="82">
        <f t="shared" ref="AP20" si="18">SUM(AP21:AP26)</f>
        <v>0</v>
      </c>
      <c r="AQ20" s="64" t="s">
        <v>182</v>
      </c>
      <c r="AR20" s="82">
        <f t="shared" ref="AR20" si="19">SUM(AR21:AR26)</f>
        <v>0</v>
      </c>
      <c r="AS20" s="136" t="s">
        <v>182</v>
      </c>
      <c r="AT20" s="204">
        <f t="shared" ref="AT20" si="20">SUM(AT21:AT26)</f>
        <v>10.316745000000001</v>
      </c>
      <c r="AU20" s="205">
        <f t="shared" ref="AU20:AV20" si="21">SUM(AU21:AU26)</f>
        <v>0</v>
      </c>
      <c r="AV20" s="151">
        <f t="shared" si="21"/>
        <v>0</v>
      </c>
      <c r="AW20" s="64" t="s">
        <v>182</v>
      </c>
      <c r="AX20" s="226">
        <f>AL20+AT20</f>
        <v>20.273769000000001</v>
      </c>
    </row>
    <row r="21" spans="1:59" s="6" customFormat="1" ht="22.5" customHeight="1" x14ac:dyDescent="0.2">
      <c r="A21" s="30" t="s">
        <v>67</v>
      </c>
      <c r="B21" s="31" t="s">
        <v>68</v>
      </c>
      <c r="C21" s="241" t="s">
        <v>66</v>
      </c>
      <c r="D21" s="83">
        <f t="shared" ref="D21" si="22">D28</f>
        <v>0</v>
      </c>
      <c r="E21" s="65" t="s">
        <v>182</v>
      </c>
      <c r="F21" s="83">
        <f t="shared" ref="F21" si="23">F28</f>
        <v>0</v>
      </c>
      <c r="G21" s="65" t="s">
        <v>182</v>
      </c>
      <c r="H21" s="195">
        <f t="shared" ref="H21" si="24">H28</f>
        <v>0</v>
      </c>
      <c r="I21" s="184" t="s">
        <v>182</v>
      </c>
      <c r="J21" s="83">
        <f t="shared" ref="J21" si="25">J28</f>
        <v>0</v>
      </c>
      <c r="K21" s="65" t="s">
        <v>182</v>
      </c>
      <c r="L21" s="83">
        <f t="shared" ref="L21" si="26">L28</f>
        <v>0</v>
      </c>
      <c r="M21" s="65" t="s">
        <v>182</v>
      </c>
      <c r="N21" s="83">
        <f t="shared" ref="N21" si="27">N28</f>
        <v>0</v>
      </c>
      <c r="O21" s="65" t="s">
        <v>182</v>
      </c>
      <c r="P21" s="83">
        <f t="shared" ref="P21" si="28">P28</f>
        <v>0</v>
      </c>
      <c r="Q21" s="65" t="s">
        <v>182</v>
      </c>
      <c r="R21" s="83">
        <f t="shared" ref="R21" si="29">R28</f>
        <v>0</v>
      </c>
      <c r="S21" s="65" t="s">
        <v>182</v>
      </c>
      <c r="T21" s="183">
        <f t="shared" ref="T21" si="30">T28</f>
        <v>0</v>
      </c>
      <c r="U21" s="184" t="s">
        <v>182</v>
      </c>
      <c r="V21" s="192">
        <f t="shared" ref="V21" si="31">V28</f>
        <v>0</v>
      </c>
      <c r="W21" s="184" t="s">
        <v>182</v>
      </c>
      <c r="X21" s="83">
        <f t="shared" ref="X21" si="32">X28</f>
        <v>0</v>
      </c>
      <c r="Y21" s="65" t="s">
        <v>182</v>
      </c>
      <c r="Z21" s="83">
        <f t="shared" ref="Z21:AB21" si="33">Z28</f>
        <v>0</v>
      </c>
      <c r="AA21" s="65" t="s">
        <v>182</v>
      </c>
      <c r="AB21" s="83">
        <f t="shared" si="33"/>
        <v>0</v>
      </c>
      <c r="AC21" s="65" t="s">
        <v>182</v>
      </c>
      <c r="AD21" s="83">
        <f t="shared" ref="AD21" si="34">AD28</f>
        <v>0</v>
      </c>
      <c r="AE21" s="65" t="s">
        <v>182</v>
      </c>
      <c r="AF21" s="83">
        <f t="shared" ref="AF21" si="35">AF28</f>
        <v>0</v>
      </c>
      <c r="AG21" s="65" t="s">
        <v>182</v>
      </c>
      <c r="AH21" s="83">
        <f t="shared" ref="AH21" si="36">AH28</f>
        <v>0</v>
      </c>
      <c r="AI21" s="65" t="s">
        <v>182</v>
      </c>
      <c r="AJ21" s="83">
        <f t="shared" ref="AJ21" si="37">AJ28</f>
        <v>0</v>
      </c>
      <c r="AK21" s="65" t="s">
        <v>182</v>
      </c>
      <c r="AL21" s="206">
        <f t="shared" ref="AL21" si="38">AL28</f>
        <v>0</v>
      </c>
      <c r="AM21" s="184" t="s">
        <v>182</v>
      </c>
      <c r="AN21" s="83">
        <f t="shared" ref="AN21" si="39">AN28</f>
        <v>0</v>
      </c>
      <c r="AO21" s="65" t="s">
        <v>182</v>
      </c>
      <c r="AP21" s="83">
        <f t="shared" ref="AP21" si="40">AP28</f>
        <v>0</v>
      </c>
      <c r="AQ21" s="65" t="s">
        <v>182</v>
      </c>
      <c r="AR21" s="83">
        <f t="shared" ref="AR21" si="41">AR28</f>
        <v>0</v>
      </c>
      <c r="AS21" s="137" t="s">
        <v>182</v>
      </c>
      <c r="AT21" s="206">
        <f t="shared" ref="AT21" si="42">AT28</f>
        <v>0</v>
      </c>
      <c r="AU21" s="207">
        <f t="shared" ref="AU21:AV21" si="43">AU28</f>
        <v>0</v>
      </c>
      <c r="AV21" s="152">
        <f t="shared" si="43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41" t="s">
        <v>66</v>
      </c>
      <c r="D22" s="83">
        <f>D52</f>
        <v>0</v>
      </c>
      <c r="E22" s="65" t="s">
        <v>182</v>
      </c>
      <c r="F22" s="83">
        <f>F52</f>
        <v>0</v>
      </c>
      <c r="G22" s="65" t="s">
        <v>182</v>
      </c>
      <c r="H22" s="195">
        <f t="shared" ref="H22" si="44">H52</f>
        <v>0</v>
      </c>
      <c r="I22" s="184" t="s">
        <v>182</v>
      </c>
      <c r="J22" s="83">
        <f>J52</f>
        <v>1</v>
      </c>
      <c r="K22" s="65" t="s">
        <v>182</v>
      </c>
      <c r="L22" s="83">
        <f>L52</f>
        <v>1</v>
      </c>
      <c r="M22" s="65" t="s">
        <v>182</v>
      </c>
      <c r="N22" s="83">
        <f>N52</f>
        <v>1</v>
      </c>
      <c r="O22" s="65" t="s">
        <v>182</v>
      </c>
      <c r="P22" s="83">
        <f>P52</f>
        <v>1</v>
      </c>
      <c r="Q22" s="65" t="s">
        <v>182</v>
      </c>
      <c r="R22" s="83">
        <f>R52</f>
        <v>1</v>
      </c>
      <c r="S22" s="65" t="s">
        <v>182</v>
      </c>
      <c r="T22" s="183">
        <f>T52</f>
        <v>0</v>
      </c>
      <c r="U22" s="184" t="s">
        <v>182</v>
      </c>
      <c r="V22" s="192">
        <f t="shared" ref="V22" si="45">V52</f>
        <v>2.7800000000000002</v>
      </c>
      <c r="W22" s="184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6">AH52</f>
        <v>0</v>
      </c>
      <c r="AI22" s="65" t="s">
        <v>182</v>
      </c>
      <c r="AJ22" s="83">
        <f t="shared" ref="AJ22" si="47">AJ52</f>
        <v>0</v>
      </c>
      <c r="AK22" s="65" t="s">
        <v>182</v>
      </c>
      <c r="AL22" s="206">
        <f t="shared" ref="AL22" si="48">AL52</f>
        <v>9.9570240000000005</v>
      </c>
      <c r="AM22" s="184" t="s">
        <v>182</v>
      </c>
      <c r="AN22" s="83">
        <f t="shared" ref="AN22" si="49">AN52</f>
        <v>0</v>
      </c>
      <c r="AO22" s="65" t="s">
        <v>182</v>
      </c>
      <c r="AP22" s="83">
        <f t="shared" ref="AP22" si="50">AP52</f>
        <v>0</v>
      </c>
      <c r="AQ22" s="65" t="s">
        <v>182</v>
      </c>
      <c r="AR22" s="83">
        <f t="shared" ref="AR22" si="51">AR52</f>
        <v>0</v>
      </c>
      <c r="AS22" s="137" t="s">
        <v>182</v>
      </c>
      <c r="AT22" s="206">
        <f t="shared" ref="AT22" si="52">AT52</f>
        <v>3.9359580000000003</v>
      </c>
      <c r="AU22" s="207">
        <f>AU52</f>
        <v>0</v>
      </c>
      <c r="AV22" s="152">
        <f t="shared" ref="AV22" si="53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41" t="s">
        <v>66</v>
      </c>
      <c r="D23" s="83">
        <v>0</v>
      </c>
      <c r="E23" s="65" t="s">
        <v>182</v>
      </c>
      <c r="F23" s="83">
        <v>0</v>
      </c>
      <c r="G23" s="65" t="s">
        <v>182</v>
      </c>
      <c r="H23" s="195">
        <v>0</v>
      </c>
      <c r="I23" s="184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183">
        <v>0</v>
      </c>
      <c r="U23" s="184" t="s">
        <v>182</v>
      </c>
      <c r="V23" s="192">
        <v>0</v>
      </c>
      <c r="W23" s="184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65" t="s">
        <v>182</v>
      </c>
      <c r="AL23" s="206">
        <v>0</v>
      </c>
      <c r="AM23" s="184" t="s">
        <v>182</v>
      </c>
      <c r="AN23" s="83">
        <v>0</v>
      </c>
      <c r="AO23" s="65" t="s">
        <v>182</v>
      </c>
      <c r="AP23" s="83">
        <v>0</v>
      </c>
      <c r="AQ23" s="65" t="s">
        <v>182</v>
      </c>
      <c r="AR23" s="83">
        <v>0</v>
      </c>
      <c r="AS23" s="137" t="s">
        <v>182</v>
      </c>
      <c r="AT23" s="206">
        <v>0</v>
      </c>
      <c r="AU23" s="207">
        <v>0</v>
      </c>
      <c r="AV23" s="152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41" t="s">
        <v>66</v>
      </c>
      <c r="D24" s="83">
        <f>D101</f>
        <v>0</v>
      </c>
      <c r="E24" s="65" t="s">
        <v>182</v>
      </c>
      <c r="F24" s="83">
        <f>F101</f>
        <v>0</v>
      </c>
      <c r="G24" s="65" t="s">
        <v>182</v>
      </c>
      <c r="H24" s="195">
        <f t="shared" ref="H24" si="54">H99</f>
        <v>0</v>
      </c>
      <c r="I24" s="184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183">
        <f>T101</f>
        <v>0</v>
      </c>
      <c r="U24" s="184" t="s">
        <v>182</v>
      </c>
      <c r="V24" s="192">
        <f t="shared" ref="V24" si="55">V99</f>
        <v>0</v>
      </c>
      <c r="W24" s="184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6">AH101</f>
        <v>0</v>
      </c>
      <c r="AI24" s="65" t="s">
        <v>182</v>
      </c>
      <c r="AJ24" s="83">
        <f t="shared" ref="AJ24" si="57">AJ101</f>
        <v>0</v>
      </c>
      <c r="AK24" s="65" t="s">
        <v>182</v>
      </c>
      <c r="AL24" s="206">
        <f t="shared" ref="AL24" si="58">AL99</f>
        <v>0</v>
      </c>
      <c r="AM24" s="184" t="s">
        <v>182</v>
      </c>
      <c r="AN24" s="83">
        <f t="shared" ref="AN24" si="59">AN101</f>
        <v>0</v>
      </c>
      <c r="AO24" s="65" t="s">
        <v>182</v>
      </c>
      <c r="AP24" s="83">
        <f t="shared" ref="AP24" si="60">AP101</f>
        <v>0</v>
      </c>
      <c r="AQ24" s="65" t="s">
        <v>182</v>
      </c>
      <c r="AR24" s="83">
        <f t="shared" ref="AR24" si="61">AR101</f>
        <v>0</v>
      </c>
      <c r="AS24" s="137" t="s">
        <v>182</v>
      </c>
      <c r="AT24" s="206">
        <f t="shared" ref="AT24" si="62">AT99</f>
        <v>0</v>
      </c>
      <c r="AU24" s="207">
        <f>AU101</f>
        <v>0</v>
      </c>
      <c r="AV24" s="152">
        <f t="shared" ref="AV24" si="63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41" t="s">
        <v>66</v>
      </c>
      <c r="D25" s="83">
        <v>0</v>
      </c>
      <c r="E25" s="65" t="s">
        <v>182</v>
      </c>
      <c r="F25" s="83">
        <v>0</v>
      </c>
      <c r="G25" s="65" t="s">
        <v>182</v>
      </c>
      <c r="H25" s="195">
        <v>0</v>
      </c>
      <c r="I25" s="184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183">
        <v>0</v>
      </c>
      <c r="U25" s="184" t="s">
        <v>182</v>
      </c>
      <c r="V25" s="192">
        <v>0</v>
      </c>
      <c r="W25" s="184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65" t="s">
        <v>182</v>
      </c>
      <c r="AL25" s="206">
        <v>0</v>
      </c>
      <c r="AM25" s="184" t="s">
        <v>182</v>
      </c>
      <c r="AN25" s="83">
        <v>0</v>
      </c>
      <c r="AO25" s="65" t="s">
        <v>182</v>
      </c>
      <c r="AP25" s="83">
        <v>0</v>
      </c>
      <c r="AQ25" s="65" t="s">
        <v>182</v>
      </c>
      <c r="AR25" s="83">
        <v>0</v>
      </c>
      <c r="AS25" s="137" t="s">
        <v>182</v>
      </c>
      <c r="AT25" s="206">
        <v>0</v>
      </c>
      <c r="AU25" s="207">
        <v>0</v>
      </c>
      <c r="AV25" s="152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41" t="s">
        <v>66</v>
      </c>
      <c r="D26" s="83">
        <f>D118</f>
        <v>0</v>
      </c>
      <c r="E26" s="65" t="s">
        <v>182</v>
      </c>
      <c r="F26" s="83">
        <f>F118</f>
        <v>0</v>
      </c>
      <c r="G26" s="65" t="s">
        <v>182</v>
      </c>
      <c r="H26" s="195">
        <f t="shared" ref="H26" si="64">H115</f>
        <v>0</v>
      </c>
      <c r="I26" s="184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183">
        <f>T118</f>
        <v>0</v>
      </c>
      <c r="U26" s="184" t="s">
        <v>182</v>
      </c>
      <c r="V26" s="192">
        <f t="shared" ref="V26" si="65">V115</f>
        <v>0</v>
      </c>
      <c r="W26" s="184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6">AH118</f>
        <v>0</v>
      </c>
      <c r="AI26" s="65" t="s">
        <v>182</v>
      </c>
      <c r="AJ26" s="83">
        <f t="shared" ref="AJ26" si="67">AJ118</f>
        <v>0</v>
      </c>
      <c r="AK26" s="65" t="s">
        <v>182</v>
      </c>
      <c r="AL26" s="206">
        <f t="shared" ref="AL26" si="68">AL115</f>
        <v>0</v>
      </c>
      <c r="AM26" s="184" t="s">
        <v>182</v>
      </c>
      <c r="AN26" s="83">
        <f t="shared" ref="AN26" si="69">AN118</f>
        <v>0</v>
      </c>
      <c r="AO26" s="65" t="s">
        <v>182</v>
      </c>
      <c r="AP26" s="83">
        <f t="shared" ref="AP26" si="70">AP118</f>
        <v>0</v>
      </c>
      <c r="AQ26" s="65" t="s">
        <v>182</v>
      </c>
      <c r="AR26" s="83">
        <f t="shared" ref="AR26" si="71">AR118</f>
        <v>0</v>
      </c>
      <c r="AS26" s="137" t="s">
        <v>182</v>
      </c>
      <c r="AT26" s="206">
        <f t="shared" ref="AT26" si="72">AT115</f>
        <v>6.3807870000000007</v>
      </c>
      <c r="AU26" s="207">
        <f>AU118</f>
        <v>0</v>
      </c>
      <c r="AV26" s="152">
        <f t="shared" ref="AV26" si="73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42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68" t="s">
        <v>182</v>
      </c>
      <c r="H27" s="228">
        <f t="shared" ref="H27" si="74">H28+H52+H96+H99+H114+H115</f>
        <v>0</v>
      </c>
      <c r="I27" s="184" t="s">
        <v>182</v>
      </c>
      <c r="J27" s="84">
        <f>J28+J52+J98+J101+J117+J118</f>
        <v>1</v>
      </c>
      <c r="K27" s="68" t="s">
        <v>182</v>
      </c>
      <c r="L27" s="84">
        <f>L28+L52+L98+L101+L117+L118</f>
        <v>1</v>
      </c>
      <c r="M27" s="68" t="s">
        <v>182</v>
      </c>
      <c r="N27" s="84">
        <f>N28+N52+N98+N101+N117+N118</f>
        <v>1</v>
      </c>
      <c r="O27" s="68" t="s">
        <v>182</v>
      </c>
      <c r="P27" s="84">
        <f>P28+P52+P98+P101+P117+P118</f>
        <v>1</v>
      </c>
      <c r="Q27" s="68" t="s">
        <v>182</v>
      </c>
      <c r="R27" s="84">
        <f>R28+R52+R98+R101+R117+R118</f>
        <v>1</v>
      </c>
      <c r="S27" s="68" t="s">
        <v>182</v>
      </c>
      <c r="T27" s="185">
        <f>T28+T52+T98+T101+T117+T118</f>
        <v>0</v>
      </c>
      <c r="U27" s="184" t="s">
        <v>182</v>
      </c>
      <c r="V27" s="193">
        <f t="shared" ref="V27" si="75">V28+V52+V96+V99+V114+V115</f>
        <v>2.7800000000000002</v>
      </c>
      <c r="W27" s="184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6">AH28+AH52+AH98+AH101+AH117+AH118</f>
        <v>0</v>
      </c>
      <c r="AI27" s="68" t="s">
        <v>182</v>
      </c>
      <c r="AJ27" s="84">
        <f t="shared" ref="AJ27" si="77">AJ28+AJ52+AJ98+AJ101+AJ117+AJ118</f>
        <v>0</v>
      </c>
      <c r="AK27" s="68" t="s">
        <v>182</v>
      </c>
      <c r="AL27" s="178">
        <f t="shared" ref="AL27" si="78">AL28+AL52+AL96+AL99+AL114+AL115</f>
        <v>9.9570240000000005</v>
      </c>
      <c r="AM27" s="184" t="s">
        <v>182</v>
      </c>
      <c r="AN27" s="84">
        <f t="shared" ref="AN27" si="79">AN28+AN52+AN98+AN101+AN117+AN118</f>
        <v>0</v>
      </c>
      <c r="AO27" s="68" t="s">
        <v>182</v>
      </c>
      <c r="AP27" s="84">
        <f t="shared" ref="AP27" si="80">AP28+AP52+AP98+AP101+AP117+AP118</f>
        <v>0</v>
      </c>
      <c r="AQ27" s="68" t="s">
        <v>182</v>
      </c>
      <c r="AR27" s="84">
        <f t="shared" ref="AR27" si="81">AR28+AR52+AR98+AR101+AR117+AR118</f>
        <v>0</v>
      </c>
      <c r="AS27" s="138" t="s">
        <v>182</v>
      </c>
      <c r="AT27" s="178">
        <f t="shared" ref="AT27" si="82">AT28+AT52+AT96+AT99+AT114+AT115</f>
        <v>10.316745000000001</v>
      </c>
      <c r="AU27" s="208">
        <f>AU28+AU52+AU98+AU101+AU117+AU118</f>
        <v>0</v>
      </c>
      <c r="AV27" s="153">
        <f t="shared" ref="AV27" si="83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43" t="s">
        <v>66</v>
      </c>
      <c r="D28" s="85">
        <f t="shared" ref="D28" si="84">D29+D37+D40</f>
        <v>0</v>
      </c>
      <c r="E28" s="70" t="s">
        <v>182</v>
      </c>
      <c r="F28" s="85">
        <f t="shared" ref="F28" si="85">F29+F37+F40</f>
        <v>0</v>
      </c>
      <c r="G28" s="70" t="s">
        <v>182</v>
      </c>
      <c r="H28" s="194">
        <f t="shared" ref="H28" si="86">H29+H37+H40</f>
        <v>0</v>
      </c>
      <c r="I28" s="184" t="s">
        <v>182</v>
      </c>
      <c r="J28" s="85">
        <f t="shared" ref="J28" si="87">J29+J37+J40</f>
        <v>0</v>
      </c>
      <c r="K28" s="70" t="s">
        <v>182</v>
      </c>
      <c r="L28" s="85">
        <f t="shared" ref="L28" si="88">L29+L37+L40</f>
        <v>0</v>
      </c>
      <c r="M28" s="70" t="s">
        <v>182</v>
      </c>
      <c r="N28" s="85">
        <f t="shared" ref="N28" si="89">N29+N37+N40</f>
        <v>0</v>
      </c>
      <c r="O28" s="70" t="s">
        <v>182</v>
      </c>
      <c r="P28" s="85">
        <f t="shared" ref="P28" si="90">P29+P37+P40</f>
        <v>0</v>
      </c>
      <c r="Q28" s="70" t="s">
        <v>182</v>
      </c>
      <c r="R28" s="85">
        <f t="shared" ref="R28" si="91">R29+R37+R40</f>
        <v>0</v>
      </c>
      <c r="S28" s="70" t="s">
        <v>182</v>
      </c>
      <c r="T28" s="135">
        <f t="shared" ref="T28" si="92">T29+T37+T40</f>
        <v>0</v>
      </c>
      <c r="U28" s="184" t="s">
        <v>182</v>
      </c>
      <c r="V28" s="194">
        <f t="shared" ref="V28" si="93">V29+V37+V40</f>
        <v>0</v>
      </c>
      <c r="W28" s="184" t="s">
        <v>182</v>
      </c>
      <c r="X28" s="85">
        <f t="shared" ref="X28" si="94">X29+X37+X40</f>
        <v>0</v>
      </c>
      <c r="Y28" s="70" t="s">
        <v>182</v>
      </c>
      <c r="Z28" s="85">
        <f t="shared" ref="Z28:AB28" si="95">Z29+Z37+Z40</f>
        <v>0</v>
      </c>
      <c r="AA28" s="70" t="s">
        <v>182</v>
      </c>
      <c r="AB28" s="85">
        <f t="shared" si="95"/>
        <v>0</v>
      </c>
      <c r="AC28" s="70" t="s">
        <v>182</v>
      </c>
      <c r="AD28" s="85">
        <f t="shared" ref="AD28" si="96">AD29+AD37+AD40</f>
        <v>0</v>
      </c>
      <c r="AE28" s="70" t="s">
        <v>182</v>
      </c>
      <c r="AF28" s="85">
        <f t="shared" ref="AF28" si="97">AF29+AF37+AF40</f>
        <v>0</v>
      </c>
      <c r="AG28" s="70" t="s">
        <v>182</v>
      </c>
      <c r="AH28" s="85">
        <f t="shared" ref="AH28" si="98">AH29+AH37+AH40</f>
        <v>0</v>
      </c>
      <c r="AI28" s="70" t="s">
        <v>182</v>
      </c>
      <c r="AJ28" s="85">
        <f t="shared" ref="AJ28" si="99">AJ29+AJ37+AJ40</f>
        <v>0</v>
      </c>
      <c r="AK28" s="70" t="s">
        <v>182</v>
      </c>
      <c r="AL28" s="209">
        <f t="shared" ref="AL28" si="100">AL29+AL37+AL40</f>
        <v>0</v>
      </c>
      <c r="AM28" s="184" t="s">
        <v>182</v>
      </c>
      <c r="AN28" s="85">
        <f t="shared" ref="AN28" si="101">AN29+AN37+AN40</f>
        <v>0</v>
      </c>
      <c r="AO28" s="70" t="s">
        <v>182</v>
      </c>
      <c r="AP28" s="85">
        <f t="shared" ref="AP28" si="102">AP29+AP37+AP40</f>
        <v>0</v>
      </c>
      <c r="AQ28" s="70" t="s">
        <v>182</v>
      </c>
      <c r="AR28" s="85">
        <f t="shared" ref="AR28" si="103">AR29+AR37+AR40</f>
        <v>0</v>
      </c>
      <c r="AS28" s="139" t="s">
        <v>182</v>
      </c>
      <c r="AT28" s="209">
        <f t="shared" ref="AT28" si="104">AT29+AT37+AT40</f>
        <v>0</v>
      </c>
      <c r="AU28" s="210">
        <f t="shared" ref="AU28:AV28" si="105">AU29+AU37+AU40</f>
        <v>0</v>
      </c>
      <c r="AV28" s="154">
        <f t="shared" si="105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44" t="s">
        <v>66</v>
      </c>
      <c r="D29" s="86">
        <v>0</v>
      </c>
      <c r="E29" s="76" t="s">
        <v>182</v>
      </c>
      <c r="F29" s="86">
        <v>0</v>
      </c>
      <c r="G29" s="76" t="s">
        <v>182</v>
      </c>
      <c r="H29" s="194">
        <f t="shared" ref="H29" si="106">SUM(H30:H32)</f>
        <v>0</v>
      </c>
      <c r="I29" s="184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5">
        <v>0</v>
      </c>
      <c r="U29" s="184" t="s">
        <v>182</v>
      </c>
      <c r="V29" s="194">
        <f t="shared" ref="V29" si="107">SUM(V30:V32)</f>
        <v>0</v>
      </c>
      <c r="W29" s="184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76" t="s">
        <v>182</v>
      </c>
      <c r="AL29" s="209">
        <f t="shared" ref="AL29" si="108">SUM(AL30:AL32)</f>
        <v>0</v>
      </c>
      <c r="AM29" s="184" t="s">
        <v>182</v>
      </c>
      <c r="AN29" s="86">
        <v>0</v>
      </c>
      <c r="AO29" s="76" t="s">
        <v>182</v>
      </c>
      <c r="AP29" s="86">
        <v>0</v>
      </c>
      <c r="AQ29" s="76" t="s">
        <v>182</v>
      </c>
      <c r="AR29" s="86">
        <v>0</v>
      </c>
      <c r="AS29" s="140" t="s">
        <v>182</v>
      </c>
      <c r="AT29" s="209">
        <f t="shared" ref="AT29" si="109">SUM(AT30:AT32)</f>
        <v>0</v>
      </c>
      <c r="AU29" s="210">
        <v>0</v>
      </c>
      <c r="AV29" s="155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45" t="s">
        <v>66</v>
      </c>
      <c r="D30" s="106">
        <v>0</v>
      </c>
      <c r="E30" s="80" t="s">
        <v>182</v>
      </c>
      <c r="F30" s="106">
        <v>0</v>
      </c>
      <c r="G30" s="80" t="s">
        <v>182</v>
      </c>
      <c r="H30" s="194">
        <v>0</v>
      </c>
      <c r="I30" s="79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5">
        <v>0</v>
      </c>
      <c r="U30" s="79" t="s">
        <v>182</v>
      </c>
      <c r="V30" s="194">
        <v>0</v>
      </c>
      <c r="W30" s="79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80" t="s">
        <v>182</v>
      </c>
      <c r="AL30" s="209">
        <v>0</v>
      </c>
      <c r="AM30" s="79" t="s">
        <v>182</v>
      </c>
      <c r="AN30" s="106">
        <v>0</v>
      </c>
      <c r="AO30" s="80" t="s">
        <v>182</v>
      </c>
      <c r="AP30" s="106">
        <v>0</v>
      </c>
      <c r="AQ30" s="80" t="s">
        <v>182</v>
      </c>
      <c r="AR30" s="106">
        <v>0</v>
      </c>
      <c r="AS30" s="141" t="s">
        <v>182</v>
      </c>
      <c r="AT30" s="209">
        <v>0</v>
      </c>
      <c r="AU30" s="210">
        <v>0</v>
      </c>
      <c r="AV30" s="156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45" t="s">
        <v>66</v>
      </c>
      <c r="D31" s="106">
        <v>0</v>
      </c>
      <c r="E31" s="80" t="s">
        <v>182</v>
      </c>
      <c r="F31" s="106">
        <v>0</v>
      </c>
      <c r="G31" s="80" t="s">
        <v>182</v>
      </c>
      <c r="H31" s="194">
        <v>0</v>
      </c>
      <c r="I31" s="79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5">
        <v>0</v>
      </c>
      <c r="U31" s="79" t="s">
        <v>182</v>
      </c>
      <c r="V31" s="194">
        <v>0</v>
      </c>
      <c r="W31" s="79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80" t="s">
        <v>182</v>
      </c>
      <c r="AL31" s="209">
        <v>0</v>
      </c>
      <c r="AM31" s="79" t="s">
        <v>182</v>
      </c>
      <c r="AN31" s="106">
        <v>0</v>
      </c>
      <c r="AO31" s="80" t="s">
        <v>182</v>
      </c>
      <c r="AP31" s="106">
        <v>0</v>
      </c>
      <c r="AQ31" s="80" t="s">
        <v>182</v>
      </c>
      <c r="AR31" s="106">
        <v>0</v>
      </c>
      <c r="AS31" s="141" t="s">
        <v>182</v>
      </c>
      <c r="AT31" s="209">
        <v>0</v>
      </c>
      <c r="AU31" s="210">
        <v>0</v>
      </c>
      <c r="AV31" s="156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45" t="s">
        <v>66</v>
      </c>
      <c r="D32" s="106">
        <f t="shared" ref="D32" si="110">SUM(D33:D35)</f>
        <v>0</v>
      </c>
      <c r="E32" s="80" t="s">
        <v>182</v>
      </c>
      <c r="F32" s="106">
        <f t="shared" ref="F32" si="111">SUM(F33:F35)</f>
        <v>0</v>
      </c>
      <c r="G32" s="80" t="s">
        <v>182</v>
      </c>
      <c r="H32" s="195">
        <f t="shared" ref="H32" si="112">SUM(H33:H35)</f>
        <v>0</v>
      </c>
      <c r="I32" s="79" t="s">
        <v>182</v>
      </c>
      <c r="J32" s="106">
        <f t="shared" ref="J32" si="113">SUM(J33:J35)</f>
        <v>0</v>
      </c>
      <c r="K32" s="80" t="s">
        <v>182</v>
      </c>
      <c r="L32" s="106">
        <f t="shared" ref="L32" si="114">SUM(L33:L35)</f>
        <v>0</v>
      </c>
      <c r="M32" s="80" t="s">
        <v>182</v>
      </c>
      <c r="N32" s="106">
        <f t="shared" ref="N32" si="115">SUM(N33:N35)</f>
        <v>0</v>
      </c>
      <c r="O32" s="80" t="s">
        <v>182</v>
      </c>
      <c r="P32" s="106">
        <f t="shared" ref="P32" si="116">SUM(P33:P35)</f>
        <v>0</v>
      </c>
      <c r="Q32" s="80" t="s">
        <v>182</v>
      </c>
      <c r="R32" s="106">
        <f t="shared" ref="R32" si="117">SUM(R33:R35)</f>
        <v>0</v>
      </c>
      <c r="S32" s="80" t="s">
        <v>182</v>
      </c>
      <c r="T32" s="135">
        <f t="shared" ref="T32" si="118">SUM(T33:T35)</f>
        <v>0</v>
      </c>
      <c r="U32" s="79" t="s">
        <v>182</v>
      </c>
      <c r="V32" s="195">
        <f t="shared" ref="V32" si="119">SUM(V33:V35)</f>
        <v>0</v>
      </c>
      <c r="W32" s="79" t="s">
        <v>182</v>
      </c>
      <c r="X32" s="106">
        <f t="shared" ref="X32" si="120">SUM(X33:X35)</f>
        <v>0</v>
      </c>
      <c r="Y32" s="80" t="s">
        <v>182</v>
      </c>
      <c r="Z32" s="106">
        <f t="shared" ref="Z32:AB32" si="121">SUM(Z33:Z35)</f>
        <v>0</v>
      </c>
      <c r="AA32" s="80" t="s">
        <v>182</v>
      </c>
      <c r="AB32" s="106">
        <f t="shared" si="121"/>
        <v>0</v>
      </c>
      <c r="AC32" s="80" t="s">
        <v>182</v>
      </c>
      <c r="AD32" s="106">
        <f t="shared" ref="AD32" si="122">SUM(AD33:AD35)</f>
        <v>0</v>
      </c>
      <c r="AE32" s="80" t="s">
        <v>182</v>
      </c>
      <c r="AF32" s="106">
        <f t="shared" ref="AF32" si="123">SUM(AF33:AF35)</f>
        <v>0</v>
      </c>
      <c r="AG32" s="80" t="s">
        <v>182</v>
      </c>
      <c r="AH32" s="106">
        <f t="shared" ref="AH32" si="124">SUM(AH33:AH35)</f>
        <v>0</v>
      </c>
      <c r="AI32" s="80" t="s">
        <v>182</v>
      </c>
      <c r="AJ32" s="106">
        <f t="shared" ref="AJ32" si="125">SUM(AJ33:AJ35)</f>
        <v>0</v>
      </c>
      <c r="AK32" s="80" t="s">
        <v>182</v>
      </c>
      <c r="AL32" s="211">
        <f t="shared" ref="AL32" si="126">SUM(AL33:AL35)</f>
        <v>0</v>
      </c>
      <c r="AM32" s="79" t="s">
        <v>182</v>
      </c>
      <c r="AN32" s="106">
        <f t="shared" ref="AN32" si="127">SUM(AN33:AN35)</f>
        <v>0</v>
      </c>
      <c r="AO32" s="80" t="s">
        <v>182</v>
      </c>
      <c r="AP32" s="106">
        <f t="shared" ref="AP32" si="128">SUM(AP33:AP35)</f>
        <v>0</v>
      </c>
      <c r="AQ32" s="80" t="s">
        <v>182</v>
      </c>
      <c r="AR32" s="106">
        <f t="shared" ref="AR32" si="129">SUM(AR33:AR35)</f>
        <v>0</v>
      </c>
      <c r="AS32" s="141" t="s">
        <v>182</v>
      </c>
      <c r="AT32" s="211">
        <f t="shared" ref="AT32" si="130">SUM(AT33:AT35)</f>
        <v>0</v>
      </c>
      <c r="AU32" s="210">
        <f t="shared" ref="AU32:AV32" si="131">SUM(AU33:AU35)</f>
        <v>0</v>
      </c>
      <c r="AV32" s="156">
        <f t="shared" si="131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208</v>
      </c>
      <c r="B33" s="31"/>
      <c r="C33" s="241"/>
      <c r="D33" s="88">
        <v>0</v>
      </c>
      <c r="E33" s="65" t="s">
        <v>182</v>
      </c>
      <c r="F33" s="88">
        <v>0</v>
      </c>
      <c r="G33" s="65" t="s">
        <v>182</v>
      </c>
      <c r="H33" s="194">
        <v>0</v>
      </c>
      <c r="I33" s="184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5">
        <v>0</v>
      </c>
      <c r="U33" s="184" t="s">
        <v>182</v>
      </c>
      <c r="V33" s="194">
        <v>0</v>
      </c>
      <c r="W33" s="184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65" t="s">
        <v>182</v>
      </c>
      <c r="AL33" s="209">
        <v>0</v>
      </c>
      <c r="AM33" s="184" t="s">
        <v>182</v>
      </c>
      <c r="AN33" s="88">
        <v>0</v>
      </c>
      <c r="AO33" s="65" t="s">
        <v>182</v>
      </c>
      <c r="AP33" s="88">
        <v>0</v>
      </c>
      <c r="AQ33" s="65" t="s">
        <v>182</v>
      </c>
      <c r="AR33" s="88">
        <v>0</v>
      </c>
      <c r="AS33" s="137" t="s">
        <v>182</v>
      </c>
      <c r="AT33" s="209">
        <v>0</v>
      </c>
      <c r="AU33" s="210">
        <v>0</v>
      </c>
      <c r="AV33" s="157">
        <v>0</v>
      </c>
      <c r="AW33" s="65" t="s">
        <v>182</v>
      </c>
    </row>
    <row r="34" spans="1:59" s="6" customFormat="1" ht="15.75" hidden="1" outlineLevel="1" x14ac:dyDescent="0.2">
      <c r="A34" s="40" t="s">
        <v>209</v>
      </c>
      <c r="B34" s="31"/>
      <c r="C34" s="241"/>
      <c r="D34" s="88">
        <v>0</v>
      </c>
      <c r="E34" s="65" t="s">
        <v>182</v>
      </c>
      <c r="F34" s="88">
        <v>0</v>
      </c>
      <c r="G34" s="65" t="s">
        <v>182</v>
      </c>
      <c r="H34" s="194">
        <v>0</v>
      </c>
      <c r="I34" s="184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5">
        <v>0</v>
      </c>
      <c r="U34" s="184" t="s">
        <v>182</v>
      </c>
      <c r="V34" s="194">
        <v>0</v>
      </c>
      <c r="W34" s="184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65" t="s">
        <v>182</v>
      </c>
      <c r="AL34" s="209">
        <v>0</v>
      </c>
      <c r="AM34" s="184" t="s">
        <v>182</v>
      </c>
      <c r="AN34" s="88">
        <v>0</v>
      </c>
      <c r="AO34" s="65" t="s">
        <v>182</v>
      </c>
      <c r="AP34" s="88">
        <v>0</v>
      </c>
      <c r="AQ34" s="65" t="s">
        <v>182</v>
      </c>
      <c r="AR34" s="88">
        <v>0</v>
      </c>
      <c r="AS34" s="137" t="s">
        <v>182</v>
      </c>
      <c r="AT34" s="209">
        <v>0</v>
      </c>
      <c r="AU34" s="210">
        <v>0</v>
      </c>
      <c r="AV34" s="157">
        <v>0</v>
      </c>
      <c r="AW34" s="65" t="s">
        <v>182</v>
      </c>
    </row>
    <row r="35" spans="1:59" s="6" customFormat="1" ht="15.75" hidden="1" outlineLevel="1" x14ac:dyDescent="0.2">
      <c r="A35" s="40" t="s">
        <v>210</v>
      </c>
      <c r="B35" s="41"/>
      <c r="C35" s="246"/>
      <c r="D35" s="88">
        <v>0</v>
      </c>
      <c r="E35" s="65" t="s">
        <v>182</v>
      </c>
      <c r="F35" s="88">
        <v>0</v>
      </c>
      <c r="G35" s="65" t="s">
        <v>182</v>
      </c>
      <c r="H35" s="194">
        <v>0</v>
      </c>
      <c r="I35" s="184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5">
        <v>0</v>
      </c>
      <c r="U35" s="184" t="s">
        <v>182</v>
      </c>
      <c r="V35" s="194">
        <v>0</v>
      </c>
      <c r="W35" s="184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65" t="s">
        <v>182</v>
      </c>
      <c r="AL35" s="209">
        <v>0</v>
      </c>
      <c r="AM35" s="184" t="s">
        <v>182</v>
      </c>
      <c r="AN35" s="88">
        <v>0</v>
      </c>
      <c r="AO35" s="65" t="s">
        <v>182</v>
      </c>
      <c r="AP35" s="88">
        <v>0</v>
      </c>
      <c r="AQ35" s="65" t="s">
        <v>182</v>
      </c>
      <c r="AR35" s="88">
        <v>0</v>
      </c>
      <c r="AS35" s="137" t="s">
        <v>182</v>
      </c>
      <c r="AT35" s="209">
        <v>0</v>
      </c>
      <c r="AU35" s="210">
        <v>0</v>
      </c>
      <c r="AV35" s="157">
        <v>0</v>
      </c>
      <c r="AW35" s="65" t="s">
        <v>182</v>
      </c>
    </row>
    <row r="36" spans="1:59" s="6" customFormat="1" ht="15.75" hidden="1" outlineLevel="1" x14ac:dyDescent="0.2">
      <c r="A36" s="40" t="s">
        <v>211</v>
      </c>
      <c r="B36" s="42"/>
      <c r="C36" s="247"/>
      <c r="D36" s="88">
        <v>0</v>
      </c>
      <c r="E36" s="65" t="s">
        <v>182</v>
      </c>
      <c r="F36" s="88">
        <v>0</v>
      </c>
      <c r="G36" s="65" t="s">
        <v>182</v>
      </c>
      <c r="H36" s="194">
        <v>0</v>
      </c>
      <c r="I36" s="184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5">
        <v>0</v>
      </c>
      <c r="U36" s="184" t="s">
        <v>182</v>
      </c>
      <c r="V36" s="196">
        <v>0</v>
      </c>
      <c r="W36" s="184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65" t="s">
        <v>182</v>
      </c>
      <c r="AL36" s="209">
        <v>0</v>
      </c>
      <c r="AM36" s="184" t="s">
        <v>182</v>
      </c>
      <c r="AN36" s="88">
        <v>0</v>
      </c>
      <c r="AO36" s="65" t="s">
        <v>182</v>
      </c>
      <c r="AP36" s="88">
        <v>0</v>
      </c>
      <c r="AQ36" s="65" t="s">
        <v>182</v>
      </c>
      <c r="AR36" s="88">
        <v>0</v>
      </c>
      <c r="AS36" s="137" t="s">
        <v>182</v>
      </c>
      <c r="AT36" s="209">
        <v>0</v>
      </c>
      <c r="AU36" s="210">
        <v>0</v>
      </c>
      <c r="AV36" s="157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44" t="s">
        <v>66</v>
      </c>
      <c r="D37" s="86">
        <v>0</v>
      </c>
      <c r="E37" s="76" t="s">
        <v>182</v>
      </c>
      <c r="F37" s="86">
        <v>0</v>
      </c>
      <c r="G37" s="76" t="s">
        <v>182</v>
      </c>
      <c r="H37" s="194">
        <v>0</v>
      </c>
      <c r="I37" s="184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5">
        <v>0</v>
      </c>
      <c r="U37" s="184" t="s">
        <v>182</v>
      </c>
      <c r="V37" s="194">
        <v>0</v>
      </c>
      <c r="W37" s="184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76" t="s">
        <v>182</v>
      </c>
      <c r="AL37" s="209">
        <v>0</v>
      </c>
      <c r="AM37" s="184" t="s">
        <v>182</v>
      </c>
      <c r="AN37" s="86">
        <v>0</v>
      </c>
      <c r="AO37" s="76" t="s">
        <v>182</v>
      </c>
      <c r="AP37" s="86">
        <v>0</v>
      </c>
      <c r="AQ37" s="76" t="s">
        <v>182</v>
      </c>
      <c r="AR37" s="86">
        <v>0</v>
      </c>
      <c r="AS37" s="140" t="s">
        <v>182</v>
      </c>
      <c r="AT37" s="209">
        <v>0</v>
      </c>
      <c r="AU37" s="210">
        <v>0</v>
      </c>
      <c r="AV37" s="155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41" t="s">
        <v>66</v>
      </c>
      <c r="D38" s="88">
        <v>0</v>
      </c>
      <c r="E38" s="66" t="s">
        <v>182</v>
      </c>
      <c r="F38" s="88">
        <v>0</v>
      </c>
      <c r="G38" s="66" t="s">
        <v>182</v>
      </c>
      <c r="H38" s="194">
        <v>0</v>
      </c>
      <c r="I38" s="79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5">
        <v>0</v>
      </c>
      <c r="U38" s="79" t="s">
        <v>182</v>
      </c>
      <c r="V38" s="194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66" t="s">
        <v>182</v>
      </c>
      <c r="AL38" s="209">
        <v>0</v>
      </c>
      <c r="AM38" s="79" t="s">
        <v>182</v>
      </c>
      <c r="AN38" s="88">
        <v>0</v>
      </c>
      <c r="AO38" s="66" t="s">
        <v>182</v>
      </c>
      <c r="AP38" s="88">
        <v>0</v>
      </c>
      <c r="AQ38" s="66" t="s">
        <v>182</v>
      </c>
      <c r="AR38" s="88">
        <v>0</v>
      </c>
      <c r="AS38" s="142" t="s">
        <v>182</v>
      </c>
      <c r="AT38" s="209">
        <v>0</v>
      </c>
      <c r="AU38" s="210">
        <v>0</v>
      </c>
      <c r="AV38" s="157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41" t="s">
        <v>66</v>
      </c>
      <c r="D39" s="88">
        <v>0</v>
      </c>
      <c r="E39" s="66" t="s">
        <v>182</v>
      </c>
      <c r="F39" s="88">
        <v>0</v>
      </c>
      <c r="G39" s="66" t="s">
        <v>182</v>
      </c>
      <c r="H39" s="194">
        <v>0</v>
      </c>
      <c r="I39" s="79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5">
        <v>0</v>
      </c>
      <c r="U39" s="79" t="s">
        <v>182</v>
      </c>
      <c r="V39" s="194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66" t="s">
        <v>182</v>
      </c>
      <c r="AL39" s="209">
        <v>0</v>
      </c>
      <c r="AM39" s="79" t="s">
        <v>182</v>
      </c>
      <c r="AN39" s="88">
        <v>0</v>
      </c>
      <c r="AO39" s="66" t="s">
        <v>182</v>
      </c>
      <c r="AP39" s="88">
        <v>0</v>
      </c>
      <c r="AQ39" s="66" t="s">
        <v>182</v>
      </c>
      <c r="AR39" s="88">
        <v>0</v>
      </c>
      <c r="AS39" s="142" t="s">
        <v>182</v>
      </c>
      <c r="AT39" s="209">
        <v>0</v>
      </c>
      <c r="AU39" s="210">
        <v>0</v>
      </c>
      <c r="AV39" s="157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44" t="s">
        <v>66</v>
      </c>
      <c r="D40" s="86">
        <v>0</v>
      </c>
      <c r="E40" s="76" t="s">
        <v>182</v>
      </c>
      <c r="F40" s="86">
        <v>0</v>
      </c>
      <c r="G40" s="76" t="s">
        <v>182</v>
      </c>
      <c r="H40" s="194">
        <v>0</v>
      </c>
      <c r="I40" s="184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5">
        <v>0</v>
      </c>
      <c r="U40" s="184" t="s">
        <v>182</v>
      </c>
      <c r="V40" s="194">
        <v>0</v>
      </c>
      <c r="W40" s="184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76" t="s">
        <v>182</v>
      </c>
      <c r="AL40" s="209">
        <v>0</v>
      </c>
      <c r="AM40" s="184" t="s">
        <v>182</v>
      </c>
      <c r="AN40" s="86">
        <v>0</v>
      </c>
      <c r="AO40" s="76" t="s">
        <v>182</v>
      </c>
      <c r="AP40" s="86">
        <v>0</v>
      </c>
      <c r="AQ40" s="76" t="s">
        <v>182</v>
      </c>
      <c r="AR40" s="86">
        <v>0</v>
      </c>
      <c r="AS40" s="140" t="s">
        <v>182</v>
      </c>
      <c r="AT40" s="209">
        <v>0</v>
      </c>
      <c r="AU40" s="210">
        <v>0</v>
      </c>
      <c r="AV40" s="155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48" t="s">
        <v>66</v>
      </c>
      <c r="D41" s="87" t="s">
        <v>292</v>
      </c>
      <c r="E41" s="65" t="s">
        <v>182</v>
      </c>
      <c r="F41" s="87" t="s">
        <v>292</v>
      </c>
      <c r="G41" s="65" t="s">
        <v>182</v>
      </c>
      <c r="H41" s="194" t="s">
        <v>292</v>
      </c>
      <c r="I41" s="184" t="s">
        <v>182</v>
      </c>
      <c r="J41" s="87" t="s">
        <v>292</v>
      </c>
      <c r="K41" s="65" t="s">
        <v>182</v>
      </c>
      <c r="L41" s="87" t="s">
        <v>292</v>
      </c>
      <c r="M41" s="65" t="s">
        <v>182</v>
      </c>
      <c r="N41" s="87" t="s">
        <v>292</v>
      </c>
      <c r="O41" s="65" t="s">
        <v>182</v>
      </c>
      <c r="P41" s="87" t="s">
        <v>292</v>
      </c>
      <c r="Q41" s="65" t="s">
        <v>182</v>
      </c>
      <c r="R41" s="87" t="s">
        <v>292</v>
      </c>
      <c r="S41" s="65" t="s">
        <v>182</v>
      </c>
      <c r="T41" s="135" t="s">
        <v>292</v>
      </c>
      <c r="U41" s="184" t="s">
        <v>182</v>
      </c>
      <c r="V41" s="194" t="s">
        <v>292</v>
      </c>
      <c r="W41" s="184" t="s">
        <v>182</v>
      </c>
      <c r="X41" s="87" t="s">
        <v>292</v>
      </c>
      <c r="Y41" s="65" t="s">
        <v>182</v>
      </c>
      <c r="Z41" s="87" t="s">
        <v>292</v>
      </c>
      <c r="AA41" s="65" t="s">
        <v>182</v>
      </c>
      <c r="AB41" s="87" t="s">
        <v>292</v>
      </c>
      <c r="AC41" s="65" t="s">
        <v>182</v>
      </c>
      <c r="AD41" s="87" t="s">
        <v>292</v>
      </c>
      <c r="AE41" s="65" t="s">
        <v>182</v>
      </c>
      <c r="AF41" s="87" t="s">
        <v>292</v>
      </c>
      <c r="AG41" s="65" t="s">
        <v>182</v>
      </c>
      <c r="AH41" s="87" t="s">
        <v>292</v>
      </c>
      <c r="AI41" s="65" t="s">
        <v>182</v>
      </c>
      <c r="AJ41" s="87" t="s">
        <v>292</v>
      </c>
      <c r="AK41" s="65" t="s">
        <v>182</v>
      </c>
      <c r="AL41" s="209" t="s">
        <v>292</v>
      </c>
      <c r="AM41" s="184" t="s">
        <v>182</v>
      </c>
      <c r="AN41" s="87" t="s">
        <v>292</v>
      </c>
      <c r="AO41" s="65" t="s">
        <v>182</v>
      </c>
      <c r="AP41" s="87" t="s">
        <v>292</v>
      </c>
      <c r="AQ41" s="65" t="s">
        <v>182</v>
      </c>
      <c r="AR41" s="87" t="s">
        <v>292</v>
      </c>
      <c r="AS41" s="137" t="s">
        <v>182</v>
      </c>
      <c r="AT41" s="209" t="s">
        <v>292</v>
      </c>
      <c r="AU41" s="210" t="s">
        <v>292</v>
      </c>
      <c r="AV41" s="158" t="s">
        <v>292</v>
      </c>
      <c r="AW41" s="65" t="s">
        <v>182</v>
      </c>
    </row>
    <row r="42" spans="1:59" s="6" customFormat="1" ht="72" hidden="1" outlineLevel="1" x14ac:dyDescent="0.2">
      <c r="A42" s="43" t="s">
        <v>212</v>
      </c>
      <c r="B42" s="44" t="s">
        <v>89</v>
      </c>
      <c r="C42" s="248" t="s">
        <v>66</v>
      </c>
      <c r="D42" s="87" t="s">
        <v>292</v>
      </c>
      <c r="E42" s="65" t="s">
        <v>182</v>
      </c>
      <c r="F42" s="87" t="s">
        <v>292</v>
      </c>
      <c r="G42" s="65" t="s">
        <v>182</v>
      </c>
      <c r="H42" s="194" t="s">
        <v>292</v>
      </c>
      <c r="I42" s="184" t="s">
        <v>182</v>
      </c>
      <c r="J42" s="87" t="s">
        <v>292</v>
      </c>
      <c r="K42" s="65" t="s">
        <v>182</v>
      </c>
      <c r="L42" s="87" t="s">
        <v>292</v>
      </c>
      <c r="M42" s="65" t="s">
        <v>182</v>
      </c>
      <c r="N42" s="87" t="s">
        <v>292</v>
      </c>
      <c r="O42" s="65" t="s">
        <v>182</v>
      </c>
      <c r="P42" s="87" t="s">
        <v>292</v>
      </c>
      <c r="Q42" s="65" t="s">
        <v>182</v>
      </c>
      <c r="R42" s="87" t="s">
        <v>292</v>
      </c>
      <c r="S42" s="65" t="s">
        <v>182</v>
      </c>
      <c r="T42" s="135" t="s">
        <v>292</v>
      </c>
      <c r="U42" s="184" t="s">
        <v>182</v>
      </c>
      <c r="V42" s="194" t="s">
        <v>292</v>
      </c>
      <c r="W42" s="184" t="s">
        <v>182</v>
      </c>
      <c r="X42" s="87" t="s">
        <v>292</v>
      </c>
      <c r="Y42" s="65" t="s">
        <v>182</v>
      </c>
      <c r="Z42" s="87" t="s">
        <v>292</v>
      </c>
      <c r="AA42" s="65" t="s">
        <v>182</v>
      </c>
      <c r="AB42" s="87" t="s">
        <v>292</v>
      </c>
      <c r="AC42" s="65" t="s">
        <v>182</v>
      </c>
      <c r="AD42" s="87" t="s">
        <v>292</v>
      </c>
      <c r="AE42" s="65" t="s">
        <v>182</v>
      </c>
      <c r="AF42" s="87" t="s">
        <v>292</v>
      </c>
      <c r="AG42" s="65" t="s">
        <v>182</v>
      </c>
      <c r="AH42" s="87" t="s">
        <v>292</v>
      </c>
      <c r="AI42" s="65" t="s">
        <v>182</v>
      </c>
      <c r="AJ42" s="87" t="s">
        <v>292</v>
      </c>
      <c r="AK42" s="65" t="s">
        <v>182</v>
      </c>
      <c r="AL42" s="209" t="s">
        <v>292</v>
      </c>
      <c r="AM42" s="184" t="s">
        <v>182</v>
      </c>
      <c r="AN42" s="87" t="s">
        <v>292</v>
      </c>
      <c r="AO42" s="65" t="s">
        <v>182</v>
      </c>
      <c r="AP42" s="87" t="s">
        <v>292</v>
      </c>
      <c r="AQ42" s="65" t="s">
        <v>182</v>
      </c>
      <c r="AR42" s="87" t="s">
        <v>292</v>
      </c>
      <c r="AS42" s="137" t="s">
        <v>182</v>
      </c>
      <c r="AT42" s="209" t="s">
        <v>292</v>
      </c>
      <c r="AU42" s="210" t="s">
        <v>292</v>
      </c>
      <c r="AV42" s="158" t="s">
        <v>292</v>
      </c>
      <c r="AW42" s="65" t="s">
        <v>182</v>
      </c>
    </row>
    <row r="43" spans="1:59" s="6" customFormat="1" ht="60" hidden="1" outlineLevel="1" x14ac:dyDescent="0.2">
      <c r="A43" s="43" t="s">
        <v>213</v>
      </c>
      <c r="B43" s="44" t="s">
        <v>90</v>
      </c>
      <c r="C43" s="248" t="s">
        <v>66</v>
      </c>
      <c r="D43" s="88">
        <v>0</v>
      </c>
      <c r="E43" s="65" t="s">
        <v>182</v>
      </c>
      <c r="F43" s="88">
        <v>0</v>
      </c>
      <c r="G43" s="65" t="s">
        <v>182</v>
      </c>
      <c r="H43" s="194">
        <v>0</v>
      </c>
      <c r="I43" s="184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5">
        <v>0</v>
      </c>
      <c r="U43" s="184" t="s">
        <v>182</v>
      </c>
      <c r="V43" s="196">
        <v>0</v>
      </c>
      <c r="W43" s="184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65" t="s">
        <v>182</v>
      </c>
      <c r="AL43" s="212">
        <v>0</v>
      </c>
      <c r="AM43" s="184" t="s">
        <v>182</v>
      </c>
      <c r="AN43" s="88">
        <v>0</v>
      </c>
      <c r="AO43" s="65" t="s">
        <v>182</v>
      </c>
      <c r="AP43" s="88">
        <v>0</v>
      </c>
      <c r="AQ43" s="65" t="s">
        <v>182</v>
      </c>
      <c r="AR43" s="88">
        <v>0</v>
      </c>
      <c r="AS43" s="137" t="s">
        <v>182</v>
      </c>
      <c r="AT43" s="212">
        <v>0</v>
      </c>
      <c r="AU43" s="210">
        <v>0</v>
      </c>
      <c r="AV43" s="157">
        <v>0</v>
      </c>
      <c r="AW43" s="65" t="s">
        <v>182</v>
      </c>
    </row>
    <row r="44" spans="1:59" s="6" customFormat="1" ht="72" hidden="1" outlineLevel="1" x14ac:dyDescent="0.2">
      <c r="A44" s="43" t="s">
        <v>214</v>
      </c>
      <c r="B44" s="44" t="s">
        <v>91</v>
      </c>
      <c r="C44" s="248" t="s">
        <v>66</v>
      </c>
      <c r="D44" s="88">
        <v>0</v>
      </c>
      <c r="E44" s="65" t="s">
        <v>182</v>
      </c>
      <c r="F44" s="88">
        <v>0</v>
      </c>
      <c r="G44" s="65" t="s">
        <v>182</v>
      </c>
      <c r="H44" s="194">
        <v>0</v>
      </c>
      <c r="I44" s="184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5">
        <v>0</v>
      </c>
      <c r="U44" s="184" t="s">
        <v>182</v>
      </c>
      <c r="V44" s="196">
        <v>0</v>
      </c>
      <c r="W44" s="184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65" t="s">
        <v>182</v>
      </c>
      <c r="AL44" s="212">
        <v>0</v>
      </c>
      <c r="AM44" s="184" t="s">
        <v>182</v>
      </c>
      <c r="AN44" s="88">
        <v>0</v>
      </c>
      <c r="AO44" s="65" t="s">
        <v>182</v>
      </c>
      <c r="AP44" s="88">
        <v>0</v>
      </c>
      <c r="AQ44" s="65" t="s">
        <v>182</v>
      </c>
      <c r="AR44" s="88">
        <v>0</v>
      </c>
      <c r="AS44" s="137" t="s">
        <v>182</v>
      </c>
      <c r="AT44" s="212">
        <v>0</v>
      </c>
      <c r="AU44" s="210">
        <v>0</v>
      </c>
      <c r="AV44" s="157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48" t="s">
        <v>66</v>
      </c>
      <c r="D45" s="88">
        <v>0</v>
      </c>
      <c r="E45" s="65" t="s">
        <v>182</v>
      </c>
      <c r="F45" s="88">
        <v>0</v>
      </c>
      <c r="G45" s="65" t="s">
        <v>182</v>
      </c>
      <c r="H45" s="194">
        <v>0</v>
      </c>
      <c r="I45" s="184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5">
        <v>0</v>
      </c>
      <c r="U45" s="184" t="s">
        <v>182</v>
      </c>
      <c r="V45" s="196">
        <v>0</v>
      </c>
      <c r="W45" s="184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65" t="s">
        <v>182</v>
      </c>
      <c r="AL45" s="212">
        <v>0</v>
      </c>
      <c r="AM45" s="184" t="s">
        <v>182</v>
      </c>
      <c r="AN45" s="88">
        <v>0</v>
      </c>
      <c r="AO45" s="65" t="s">
        <v>182</v>
      </c>
      <c r="AP45" s="88">
        <v>0</v>
      </c>
      <c r="AQ45" s="65" t="s">
        <v>182</v>
      </c>
      <c r="AR45" s="88">
        <v>0</v>
      </c>
      <c r="AS45" s="137" t="s">
        <v>182</v>
      </c>
      <c r="AT45" s="212">
        <v>0</v>
      </c>
      <c r="AU45" s="210">
        <v>0</v>
      </c>
      <c r="AV45" s="157">
        <v>0</v>
      </c>
      <c r="AW45" s="65" t="s">
        <v>182</v>
      </c>
    </row>
    <row r="46" spans="1:59" s="6" customFormat="1" ht="72" hidden="1" outlineLevel="1" x14ac:dyDescent="0.2">
      <c r="A46" s="43" t="s">
        <v>215</v>
      </c>
      <c r="B46" s="44" t="s">
        <v>89</v>
      </c>
      <c r="C46" s="248" t="s">
        <v>66</v>
      </c>
      <c r="D46" s="88" t="s">
        <v>292</v>
      </c>
      <c r="E46" s="65" t="s">
        <v>182</v>
      </c>
      <c r="F46" s="88" t="s">
        <v>292</v>
      </c>
      <c r="G46" s="65" t="s">
        <v>182</v>
      </c>
      <c r="H46" s="194" t="s">
        <v>292</v>
      </c>
      <c r="I46" s="184" t="s">
        <v>182</v>
      </c>
      <c r="J46" s="88" t="s">
        <v>292</v>
      </c>
      <c r="K46" s="65" t="s">
        <v>182</v>
      </c>
      <c r="L46" s="88" t="s">
        <v>292</v>
      </c>
      <c r="M46" s="65" t="s">
        <v>182</v>
      </c>
      <c r="N46" s="88" t="s">
        <v>292</v>
      </c>
      <c r="O46" s="65" t="s">
        <v>182</v>
      </c>
      <c r="P46" s="88" t="s">
        <v>292</v>
      </c>
      <c r="Q46" s="65" t="s">
        <v>182</v>
      </c>
      <c r="R46" s="88" t="s">
        <v>292</v>
      </c>
      <c r="S46" s="65" t="s">
        <v>182</v>
      </c>
      <c r="T46" s="135" t="s">
        <v>292</v>
      </c>
      <c r="U46" s="184" t="s">
        <v>182</v>
      </c>
      <c r="V46" s="196" t="s">
        <v>292</v>
      </c>
      <c r="W46" s="184" t="s">
        <v>182</v>
      </c>
      <c r="X46" s="88" t="s">
        <v>292</v>
      </c>
      <c r="Y46" s="65" t="s">
        <v>182</v>
      </c>
      <c r="Z46" s="88" t="s">
        <v>292</v>
      </c>
      <c r="AA46" s="65" t="s">
        <v>182</v>
      </c>
      <c r="AB46" s="88" t="s">
        <v>292</v>
      </c>
      <c r="AC46" s="65" t="s">
        <v>182</v>
      </c>
      <c r="AD46" s="88" t="s">
        <v>292</v>
      </c>
      <c r="AE46" s="65" t="s">
        <v>182</v>
      </c>
      <c r="AF46" s="88" t="s">
        <v>292</v>
      </c>
      <c r="AG46" s="65" t="s">
        <v>182</v>
      </c>
      <c r="AH46" s="88" t="s">
        <v>292</v>
      </c>
      <c r="AI46" s="65" t="s">
        <v>182</v>
      </c>
      <c r="AJ46" s="88" t="s">
        <v>292</v>
      </c>
      <c r="AK46" s="65" t="s">
        <v>182</v>
      </c>
      <c r="AL46" s="212" t="s">
        <v>292</v>
      </c>
      <c r="AM46" s="184" t="s">
        <v>182</v>
      </c>
      <c r="AN46" s="88" t="s">
        <v>292</v>
      </c>
      <c r="AO46" s="65" t="s">
        <v>182</v>
      </c>
      <c r="AP46" s="88" t="s">
        <v>292</v>
      </c>
      <c r="AQ46" s="65" t="s">
        <v>182</v>
      </c>
      <c r="AR46" s="88" t="s">
        <v>292</v>
      </c>
      <c r="AS46" s="137" t="s">
        <v>182</v>
      </c>
      <c r="AT46" s="212" t="s">
        <v>292</v>
      </c>
      <c r="AU46" s="210" t="s">
        <v>292</v>
      </c>
      <c r="AV46" s="157" t="s">
        <v>292</v>
      </c>
      <c r="AW46" s="65" t="s">
        <v>182</v>
      </c>
    </row>
    <row r="47" spans="1:59" s="6" customFormat="1" ht="60" hidden="1" outlineLevel="1" x14ac:dyDescent="0.2">
      <c r="A47" s="43" t="s">
        <v>216</v>
      </c>
      <c r="B47" s="44" t="s">
        <v>90</v>
      </c>
      <c r="C47" s="248" t="s">
        <v>66</v>
      </c>
      <c r="D47" s="89">
        <v>0</v>
      </c>
      <c r="E47" s="65" t="s">
        <v>182</v>
      </c>
      <c r="F47" s="89">
        <v>0</v>
      </c>
      <c r="G47" s="65" t="s">
        <v>182</v>
      </c>
      <c r="H47" s="194">
        <v>0</v>
      </c>
      <c r="I47" s="184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186">
        <v>0</v>
      </c>
      <c r="U47" s="184" t="s">
        <v>182</v>
      </c>
      <c r="V47" s="197">
        <v>0</v>
      </c>
      <c r="W47" s="184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65" t="s">
        <v>182</v>
      </c>
      <c r="AL47" s="213">
        <v>0</v>
      </c>
      <c r="AM47" s="184" t="s">
        <v>182</v>
      </c>
      <c r="AN47" s="89">
        <v>0</v>
      </c>
      <c r="AO47" s="65" t="s">
        <v>182</v>
      </c>
      <c r="AP47" s="89">
        <v>0</v>
      </c>
      <c r="AQ47" s="65" t="s">
        <v>182</v>
      </c>
      <c r="AR47" s="89">
        <v>0</v>
      </c>
      <c r="AS47" s="137" t="s">
        <v>182</v>
      </c>
      <c r="AT47" s="213">
        <v>0</v>
      </c>
      <c r="AU47" s="214">
        <v>0</v>
      </c>
      <c r="AV47" s="159">
        <v>0</v>
      </c>
      <c r="AW47" s="65" t="s">
        <v>182</v>
      </c>
    </row>
    <row r="48" spans="1:59" s="6" customFormat="1" ht="72" hidden="1" outlineLevel="1" x14ac:dyDescent="0.2">
      <c r="A48" s="43" t="s">
        <v>217</v>
      </c>
      <c r="B48" s="44" t="s">
        <v>92</v>
      </c>
      <c r="C48" s="248" t="s">
        <v>66</v>
      </c>
      <c r="D48" s="89">
        <v>0</v>
      </c>
      <c r="E48" s="65" t="s">
        <v>182</v>
      </c>
      <c r="F48" s="89">
        <v>0</v>
      </c>
      <c r="G48" s="65" t="s">
        <v>182</v>
      </c>
      <c r="H48" s="194">
        <v>0</v>
      </c>
      <c r="I48" s="184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186">
        <v>0</v>
      </c>
      <c r="U48" s="184" t="s">
        <v>182</v>
      </c>
      <c r="V48" s="197">
        <v>0</v>
      </c>
      <c r="W48" s="184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65" t="s">
        <v>182</v>
      </c>
      <c r="AL48" s="213">
        <v>0</v>
      </c>
      <c r="AM48" s="184" t="s">
        <v>182</v>
      </c>
      <c r="AN48" s="89">
        <v>0</v>
      </c>
      <c r="AO48" s="65" t="s">
        <v>182</v>
      </c>
      <c r="AP48" s="89">
        <v>0</v>
      </c>
      <c r="AQ48" s="65" t="s">
        <v>182</v>
      </c>
      <c r="AR48" s="89">
        <v>0</v>
      </c>
      <c r="AS48" s="137" t="s">
        <v>182</v>
      </c>
      <c r="AT48" s="213">
        <v>0</v>
      </c>
      <c r="AU48" s="214">
        <v>0</v>
      </c>
      <c r="AV48" s="159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48" t="s">
        <v>66</v>
      </c>
      <c r="D49" s="89">
        <v>0</v>
      </c>
      <c r="E49" s="65" t="s">
        <v>182</v>
      </c>
      <c r="F49" s="89">
        <v>0</v>
      </c>
      <c r="G49" s="65" t="s">
        <v>182</v>
      </c>
      <c r="H49" s="194">
        <v>0</v>
      </c>
      <c r="I49" s="184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186">
        <v>0</v>
      </c>
      <c r="U49" s="184" t="s">
        <v>182</v>
      </c>
      <c r="V49" s="197">
        <v>0</v>
      </c>
      <c r="W49" s="184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65" t="s">
        <v>182</v>
      </c>
      <c r="AL49" s="213">
        <v>0</v>
      </c>
      <c r="AM49" s="184" t="s">
        <v>182</v>
      </c>
      <c r="AN49" s="89">
        <v>0</v>
      </c>
      <c r="AO49" s="65" t="s">
        <v>182</v>
      </c>
      <c r="AP49" s="89">
        <v>0</v>
      </c>
      <c r="AQ49" s="65" t="s">
        <v>182</v>
      </c>
      <c r="AR49" s="89">
        <v>0</v>
      </c>
      <c r="AS49" s="137" t="s">
        <v>182</v>
      </c>
      <c r="AT49" s="213">
        <v>0</v>
      </c>
      <c r="AU49" s="214">
        <v>0</v>
      </c>
      <c r="AV49" s="159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48" t="s">
        <v>66</v>
      </c>
      <c r="D50" s="89">
        <v>0</v>
      </c>
      <c r="E50" s="65" t="s">
        <v>182</v>
      </c>
      <c r="F50" s="89">
        <v>0</v>
      </c>
      <c r="G50" s="65" t="s">
        <v>182</v>
      </c>
      <c r="H50" s="194">
        <v>0</v>
      </c>
      <c r="I50" s="184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186">
        <v>0</v>
      </c>
      <c r="U50" s="184" t="s">
        <v>182</v>
      </c>
      <c r="V50" s="197">
        <v>0</v>
      </c>
      <c r="W50" s="184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65" t="s">
        <v>182</v>
      </c>
      <c r="AL50" s="213">
        <v>0</v>
      </c>
      <c r="AM50" s="184" t="s">
        <v>182</v>
      </c>
      <c r="AN50" s="89">
        <v>0</v>
      </c>
      <c r="AO50" s="65" t="s">
        <v>182</v>
      </c>
      <c r="AP50" s="89">
        <v>0</v>
      </c>
      <c r="AQ50" s="65" t="s">
        <v>182</v>
      </c>
      <c r="AR50" s="89">
        <v>0</v>
      </c>
      <c r="AS50" s="137" t="s">
        <v>182</v>
      </c>
      <c r="AT50" s="213">
        <v>0</v>
      </c>
      <c r="AU50" s="214">
        <v>0</v>
      </c>
      <c r="AV50" s="159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48" t="s">
        <v>66</v>
      </c>
      <c r="D51" s="89">
        <v>0</v>
      </c>
      <c r="E51" s="66" t="s">
        <v>182</v>
      </c>
      <c r="F51" s="89">
        <v>0</v>
      </c>
      <c r="G51" s="66" t="s">
        <v>182</v>
      </c>
      <c r="H51" s="194">
        <v>0</v>
      </c>
      <c r="I51" s="79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186">
        <v>0</v>
      </c>
      <c r="U51" s="79" t="s">
        <v>182</v>
      </c>
      <c r="V51" s="197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66" t="s">
        <v>182</v>
      </c>
      <c r="AL51" s="213">
        <v>0</v>
      </c>
      <c r="AM51" s="79" t="s">
        <v>182</v>
      </c>
      <c r="AN51" s="89">
        <v>0</v>
      </c>
      <c r="AO51" s="66" t="s">
        <v>182</v>
      </c>
      <c r="AP51" s="89">
        <v>0</v>
      </c>
      <c r="AQ51" s="66" t="s">
        <v>182</v>
      </c>
      <c r="AR51" s="89">
        <v>0</v>
      </c>
      <c r="AS51" s="142" t="s">
        <v>182</v>
      </c>
      <c r="AT51" s="213">
        <v>0</v>
      </c>
      <c r="AU51" s="214">
        <v>0</v>
      </c>
      <c r="AV51" s="159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43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70" t="s">
        <v>182</v>
      </c>
      <c r="H52" s="194">
        <f t="shared" ref="H52" si="132">H53+H64+H78+H93</f>
        <v>0</v>
      </c>
      <c r="I52" s="184" t="s">
        <v>182</v>
      </c>
      <c r="J52" s="90">
        <f>J53+J64+J82+J95</f>
        <v>1</v>
      </c>
      <c r="K52" s="70" t="s">
        <v>182</v>
      </c>
      <c r="L52" s="90">
        <f>L53+L64+L82+L95</f>
        <v>1</v>
      </c>
      <c r="M52" s="70" t="s">
        <v>182</v>
      </c>
      <c r="N52" s="90">
        <f>N53+N64+N82+N95</f>
        <v>1</v>
      </c>
      <c r="O52" s="70" t="s">
        <v>182</v>
      </c>
      <c r="P52" s="90">
        <f>P53+P64+P82+P95</f>
        <v>1</v>
      </c>
      <c r="Q52" s="70" t="s">
        <v>182</v>
      </c>
      <c r="R52" s="90">
        <f>R53+R64+R82+R95</f>
        <v>1</v>
      </c>
      <c r="S52" s="70" t="s">
        <v>182</v>
      </c>
      <c r="T52" s="187">
        <f>T53+T64+T82+T95</f>
        <v>0</v>
      </c>
      <c r="U52" s="184" t="s">
        <v>182</v>
      </c>
      <c r="V52" s="175">
        <f t="shared" ref="V52" si="133">V53+V64+V78+V93</f>
        <v>2.7800000000000002</v>
      </c>
      <c r="W52" s="184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34">AH53+AH64+AH82+AH95</f>
        <v>0</v>
      </c>
      <c r="AI52" s="70" t="s">
        <v>182</v>
      </c>
      <c r="AJ52" s="90">
        <f t="shared" ref="AJ52" si="135">AJ53+AJ64+AJ82+AJ95</f>
        <v>0</v>
      </c>
      <c r="AK52" s="70" t="s">
        <v>182</v>
      </c>
      <c r="AL52" s="209">
        <f t="shared" ref="AL52" si="136">AL53+AL64+AL78+AL93</f>
        <v>9.9570240000000005</v>
      </c>
      <c r="AM52" s="184" t="s">
        <v>182</v>
      </c>
      <c r="AN52" s="90">
        <f t="shared" ref="AN52" si="137">AN53+AN64+AN82+AN95</f>
        <v>0</v>
      </c>
      <c r="AO52" s="70" t="s">
        <v>182</v>
      </c>
      <c r="AP52" s="90">
        <f t="shared" ref="AP52" si="138">AP53+AP64+AP82+AP95</f>
        <v>0</v>
      </c>
      <c r="AQ52" s="70" t="s">
        <v>182</v>
      </c>
      <c r="AR52" s="90">
        <f t="shared" ref="AR52" si="139">AR53+AR64+AR82+AR95</f>
        <v>0</v>
      </c>
      <c r="AS52" s="139" t="s">
        <v>182</v>
      </c>
      <c r="AT52" s="209">
        <f t="shared" ref="AT52" si="140">AT53+AT64+AT78+AT93</f>
        <v>3.9359580000000003</v>
      </c>
      <c r="AU52" s="215">
        <f>AU53+AU64+AU82+AU95</f>
        <v>0</v>
      </c>
      <c r="AV52" s="160">
        <f t="shared" ref="AV52" si="141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44" t="s">
        <v>66</v>
      </c>
      <c r="D53" s="91">
        <f>D54+D61</f>
        <v>0</v>
      </c>
      <c r="E53" s="76" t="s">
        <v>182</v>
      </c>
      <c r="F53" s="91">
        <f>F54+F61</f>
        <v>0</v>
      </c>
      <c r="G53" s="76" t="s">
        <v>182</v>
      </c>
      <c r="H53" s="194">
        <f t="shared" ref="H53" si="142">H54+H61</f>
        <v>0</v>
      </c>
      <c r="I53" s="184" t="s">
        <v>182</v>
      </c>
      <c r="J53" s="91">
        <f>J54+J61</f>
        <v>1</v>
      </c>
      <c r="K53" s="76" t="s">
        <v>182</v>
      </c>
      <c r="L53" s="91">
        <f>L54+L61</f>
        <v>1</v>
      </c>
      <c r="M53" s="76" t="s">
        <v>182</v>
      </c>
      <c r="N53" s="91">
        <f>N54+N61</f>
        <v>1</v>
      </c>
      <c r="O53" s="76" t="s">
        <v>182</v>
      </c>
      <c r="P53" s="91">
        <f>P54+P61</f>
        <v>1</v>
      </c>
      <c r="Q53" s="76" t="s">
        <v>182</v>
      </c>
      <c r="R53" s="91">
        <f>R54+R61</f>
        <v>1</v>
      </c>
      <c r="S53" s="76" t="s">
        <v>182</v>
      </c>
      <c r="T53" s="187">
        <f>T54+T61</f>
        <v>0</v>
      </c>
      <c r="U53" s="184" t="s">
        <v>182</v>
      </c>
      <c r="V53" s="175">
        <f t="shared" ref="V53" si="143">V54+V61</f>
        <v>0</v>
      </c>
      <c r="W53" s="184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44">AH54+AH61</f>
        <v>0</v>
      </c>
      <c r="AI53" s="76" t="s">
        <v>182</v>
      </c>
      <c r="AJ53" s="91">
        <f t="shared" ref="AJ53" si="145">AJ54+AJ61</f>
        <v>0</v>
      </c>
      <c r="AK53" s="76" t="s">
        <v>182</v>
      </c>
      <c r="AL53" s="209">
        <f t="shared" ref="AL53" si="146">AL54+AL61</f>
        <v>0</v>
      </c>
      <c r="AM53" s="184" t="s">
        <v>182</v>
      </c>
      <c r="AN53" s="91">
        <f t="shared" ref="AN53" si="147">AN54+AN61</f>
        <v>0</v>
      </c>
      <c r="AO53" s="76" t="s">
        <v>182</v>
      </c>
      <c r="AP53" s="91">
        <f t="shared" ref="AP53" si="148">AP54+AP61</f>
        <v>0</v>
      </c>
      <c r="AQ53" s="76" t="s">
        <v>182</v>
      </c>
      <c r="AR53" s="91">
        <f t="shared" ref="AR53" si="149">AR54+AR61</f>
        <v>0</v>
      </c>
      <c r="AS53" s="140" t="s">
        <v>182</v>
      </c>
      <c r="AT53" s="209">
        <f t="shared" ref="AT53" si="150">AT54+AT61</f>
        <v>2.222607</v>
      </c>
      <c r="AU53" s="215">
        <f>AU54+AU61</f>
        <v>0</v>
      </c>
      <c r="AV53" s="161">
        <f t="shared" ref="AV53" si="151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45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78" t="s">
        <v>182</v>
      </c>
      <c r="H54" s="194">
        <f t="shared" ref="H54" si="152">SUM(H55:H60)</f>
        <v>0</v>
      </c>
      <c r="I54" s="79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187">
        <f>SUM(T55:T60)</f>
        <v>0</v>
      </c>
      <c r="U54" s="79" t="s">
        <v>182</v>
      </c>
      <c r="V54" s="175">
        <f t="shared" ref="V54" si="153">SUM(V55:V60)</f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54">SUM(AH55:AH60)</f>
        <v>0</v>
      </c>
      <c r="AI54" s="78" t="s">
        <v>182</v>
      </c>
      <c r="AJ54" s="92">
        <f t="shared" ref="AJ54" si="155">SUM(AJ55:AJ60)</f>
        <v>0</v>
      </c>
      <c r="AK54" s="78" t="s">
        <v>182</v>
      </c>
      <c r="AL54" s="209">
        <f t="shared" ref="AL54" si="156">SUM(AL55:AL60)</f>
        <v>0</v>
      </c>
      <c r="AM54" s="79" t="s">
        <v>182</v>
      </c>
      <c r="AN54" s="92">
        <f t="shared" ref="AN54" si="157">SUM(AN55:AN60)</f>
        <v>0</v>
      </c>
      <c r="AO54" s="78" t="s">
        <v>182</v>
      </c>
      <c r="AP54" s="92">
        <f t="shared" ref="AP54" si="158">SUM(AP55:AP60)</f>
        <v>0</v>
      </c>
      <c r="AQ54" s="78" t="s">
        <v>182</v>
      </c>
      <c r="AR54" s="92">
        <f t="shared" ref="AR54" si="159">SUM(AR55:AR60)</f>
        <v>0</v>
      </c>
      <c r="AS54" s="143" t="s">
        <v>182</v>
      </c>
      <c r="AT54" s="209">
        <f t="shared" ref="AT54" si="160">SUM(AT55:AT60)</f>
        <v>0</v>
      </c>
      <c r="AU54" s="215">
        <f>SUM(AU55:AU60)</f>
        <v>0</v>
      </c>
      <c r="AV54" s="162">
        <f t="shared" ref="AV54" si="161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186</v>
      </c>
      <c r="B55" s="109" t="s">
        <v>189</v>
      </c>
      <c r="C55" s="249" t="s">
        <v>326</v>
      </c>
      <c r="D55" s="93"/>
      <c r="E55" s="66"/>
      <c r="F55" s="93"/>
      <c r="G55" s="66"/>
      <c r="H55" s="194">
        <v>0</v>
      </c>
      <c r="I55" s="79" t="s">
        <v>182</v>
      </c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87">
        <v>0</v>
      </c>
      <c r="U55" s="79" t="s">
        <v>182</v>
      </c>
      <c r="V55" s="175">
        <v>0</v>
      </c>
      <c r="W55" s="79" t="s">
        <v>182</v>
      </c>
      <c r="X55" s="88">
        <v>0</v>
      </c>
      <c r="Y55" s="66" t="s">
        <v>182</v>
      </c>
      <c r="Z55" s="88">
        <v>0</v>
      </c>
      <c r="AA55" s="66" t="s">
        <v>182</v>
      </c>
      <c r="AB55" s="88">
        <v>0</v>
      </c>
      <c r="AC55" s="66" t="s">
        <v>182</v>
      </c>
      <c r="AD55" s="93"/>
      <c r="AE55" s="66"/>
      <c r="AF55" s="93"/>
      <c r="AG55" s="66"/>
      <c r="AH55" s="93"/>
      <c r="AI55" s="66"/>
      <c r="AJ55" s="93"/>
      <c r="AK55" s="66"/>
      <c r="AL55" s="209">
        <v>0</v>
      </c>
      <c r="AM55" s="79"/>
      <c r="AN55" s="93"/>
      <c r="AO55" s="66"/>
      <c r="AP55" s="93"/>
      <c r="AQ55" s="66"/>
      <c r="AR55" s="93"/>
      <c r="AS55" s="142"/>
      <c r="AT55" s="209">
        <v>0</v>
      </c>
      <c r="AU55" s="215"/>
      <c r="AV55" s="163"/>
      <c r="AW55" s="66"/>
    </row>
    <row r="56" spans="1:59" s="6" customFormat="1" ht="38.25" hidden="1" customHeight="1" outlineLevel="1" x14ac:dyDescent="0.2">
      <c r="A56" s="110" t="s">
        <v>218</v>
      </c>
      <c r="B56" s="45" t="s">
        <v>293</v>
      </c>
      <c r="C56" s="250" t="s">
        <v>327</v>
      </c>
      <c r="D56" s="88">
        <v>0</v>
      </c>
      <c r="E56" s="66" t="s">
        <v>182</v>
      </c>
      <c r="F56" s="88">
        <v>0</v>
      </c>
      <c r="G56" s="66" t="s">
        <v>182</v>
      </c>
      <c r="H56" s="194">
        <v>0</v>
      </c>
      <c r="I56" s="79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35">
        <v>0</v>
      </c>
      <c r="U56" s="79" t="s">
        <v>182</v>
      </c>
      <c r="V56" s="175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66" t="s">
        <v>182</v>
      </c>
      <c r="AL56" s="209">
        <v>0</v>
      </c>
      <c r="AM56" s="79" t="s">
        <v>182</v>
      </c>
      <c r="AN56" s="88">
        <v>0</v>
      </c>
      <c r="AO56" s="66" t="s">
        <v>182</v>
      </c>
      <c r="AP56" s="88">
        <v>0</v>
      </c>
      <c r="AQ56" s="66" t="s">
        <v>182</v>
      </c>
      <c r="AR56" s="88">
        <v>0</v>
      </c>
      <c r="AS56" s="142" t="s">
        <v>182</v>
      </c>
      <c r="AT56" s="209">
        <v>0</v>
      </c>
      <c r="AU56" s="215">
        <v>0</v>
      </c>
      <c r="AV56" s="157">
        <v>0</v>
      </c>
      <c r="AW56" s="66" t="s">
        <v>182</v>
      </c>
    </row>
    <row r="57" spans="1:59" s="6" customFormat="1" ht="38.25" hidden="1" customHeight="1" outlineLevel="1" x14ac:dyDescent="0.2">
      <c r="A57" s="110" t="s">
        <v>219</v>
      </c>
      <c r="B57" s="45" t="s">
        <v>294</v>
      </c>
      <c r="C57" s="250" t="s">
        <v>328</v>
      </c>
      <c r="D57" s="93"/>
      <c r="E57" s="66"/>
      <c r="F57" s="93"/>
      <c r="G57" s="66"/>
      <c r="H57" s="194">
        <v>0</v>
      </c>
      <c r="I57" s="79" t="s">
        <v>182</v>
      </c>
      <c r="J57" s="88">
        <v>0</v>
      </c>
      <c r="K57" s="66" t="s">
        <v>182</v>
      </c>
      <c r="L57" s="88">
        <v>0</v>
      </c>
      <c r="M57" s="66" t="s">
        <v>182</v>
      </c>
      <c r="N57" s="88">
        <v>0</v>
      </c>
      <c r="O57" s="66" t="s">
        <v>182</v>
      </c>
      <c r="P57" s="88">
        <v>0</v>
      </c>
      <c r="Q57" s="66" t="s">
        <v>182</v>
      </c>
      <c r="R57" s="88">
        <v>0</v>
      </c>
      <c r="S57" s="66" t="s">
        <v>182</v>
      </c>
      <c r="T57" s="135">
        <v>0</v>
      </c>
      <c r="U57" s="79" t="s">
        <v>182</v>
      </c>
      <c r="V57" s="175">
        <v>0</v>
      </c>
      <c r="W57" s="79" t="s">
        <v>182</v>
      </c>
      <c r="X57" s="88">
        <v>0</v>
      </c>
      <c r="Y57" s="66" t="s">
        <v>182</v>
      </c>
      <c r="Z57" s="88">
        <v>0</v>
      </c>
      <c r="AA57" s="66" t="s">
        <v>182</v>
      </c>
      <c r="AB57" s="88">
        <v>0</v>
      </c>
      <c r="AC57" s="66" t="s">
        <v>182</v>
      </c>
      <c r="AD57" s="93"/>
      <c r="AE57" s="66"/>
      <c r="AF57" s="93"/>
      <c r="AG57" s="66"/>
      <c r="AH57" s="93"/>
      <c r="AI57" s="66"/>
      <c r="AJ57" s="93"/>
      <c r="AK57" s="66"/>
      <c r="AL57" s="209">
        <v>0</v>
      </c>
      <c r="AM57" s="79"/>
      <c r="AN57" s="93"/>
      <c r="AO57" s="66"/>
      <c r="AP57" s="93"/>
      <c r="AQ57" s="66"/>
      <c r="AR57" s="93"/>
      <c r="AS57" s="142"/>
      <c r="AT57" s="209">
        <v>0</v>
      </c>
      <c r="AU57" s="215">
        <v>0</v>
      </c>
      <c r="AV57" s="157">
        <v>0</v>
      </c>
      <c r="AW57" s="66" t="s">
        <v>182</v>
      </c>
    </row>
    <row r="58" spans="1:59" s="6" customFormat="1" ht="38.25" hidden="1" customHeight="1" outlineLevel="2" x14ac:dyDescent="0.2">
      <c r="A58" s="110" t="s">
        <v>220</v>
      </c>
      <c r="B58" s="45" t="s">
        <v>295</v>
      </c>
      <c r="C58" s="250" t="s">
        <v>329</v>
      </c>
      <c r="D58" s="93"/>
      <c r="E58" s="65"/>
      <c r="F58" s="93"/>
      <c r="G58" s="65"/>
      <c r="H58" s="194">
        <v>0</v>
      </c>
      <c r="I58" s="79" t="s">
        <v>182</v>
      </c>
      <c r="J58" s="88">
        <v>0</v>
      </c>
      <c r="K58" s="66" t="s">
        <v>182</v>
      </c>
      <c r="L58" s="88">
        <v>0</v>
      </c>
      <c r="M58" s="66" t="s">
        <v>182</v>
      </c>
      <c r="N58" s="88">
        <v>0</v>
      </c>
      <c r="O58" s="66" t="s">
        <v>182</v>
      </c>
      <c r="P58" s="88">
        <v>0</v>
      </c>
      <c r="Q58" s="66" t="s">
        <v>182</v>
      </c>
      <c r="R58" s="88">
        <v>0</v>
      </c>
      <c r="S58" s="66" t="s">
        <v>182</v>
      </c>
      <c r="T58" s="135">
        <v>0</v>
      </c>
      <c r="U58" s="79" t="s">
        <v>182</v>
      </c>
      <c r="V58" s="175">
        <v>0</v>
      </c>
      <c r="W58" s="79" t="s">
        <v>182</v>
      </c>
      <c r="X58" s="88">
        <v>0</v>
      </c>
      <c r="Y58" s="66" t="s">
        <v>182</v>
      </c>
      <c r="Z58" s="88">
        <v>0</v>
      </c>
      <c r="AA58" s="66" t="s">
        <v>182</v>
      </c>
      <c r="AB58" s="88">
        <v>0</v>
      </c>
      <c r="AC58" s="66" t="s">
        <v>182</v>
      </c>
      <c r="AD58" s="93"/>
      <c r="AE58" s="65"/>
      <c r="AF58" s="93"/>
      <c r="AG58" s="65"/>
      <c r="AH58" s="93"/>
      <c r="AI58" s="65"/>
      <c r="AJ58" s="93"/>
      <c r="AK58" s="65"/>
      <c r="AL58" s="209">
        <v>0</v>
      </c>
      <c r="AM58" s="184"/>
      <c r="AN58" s="93"/>
      <c r="AO58" s="65"/>
      <c r="AP58" s="93"/>
      <c r="AQ58" s="65"/>
      <c r="AR58" s="93"/>
      <c r="AS58" s="137"/>
      <c r="AT58" s="209">
        <v>0</v>
      </c>
      <c r="AU58" s="215">
        <v>0</v>
      </c>
      <c r="AV58" s="157">
        <v>0</v>
      </c>
      <c r="AW58" s="66" t="s">
        <v>182</v>
      </c>
    </row>
    <row r="59" spans="1:59" s="6" customFormat="1" ht="38.25" hidden="1" customHeight="1" outlineLevel="2" x14ac:dyDescent="0.2">
      <c r="A59" s="110" t="s">
        <v>221</v>
      </c>
      <c r="B59" s="45" t="s">
        <v>296</v>
      </c>
      <c r="C59" s="247" t="s">
        <v>330</v>
      </c>
      <c r="D59" s="93"/>
      <c r="E59" s="65"/>
      <c r="F59" s="93"/>
      <c r="G59" s="65"/>
      <c r="H59" s="194">
        <v>0</v>
      </c>
      <c r="I59" s="79" t="s">
        <v>182</v>
      </c>
      <c r="J59" s="88">
        <v>0</v>
      </c>
      <c r="K59" s="66" t="s">
        <v>182</v>
      </c>
      <c r="L59" s="88">
        <v>0</v>
      </c>
      <c r="M59" s="66" t="s">
        <v>182</v>
      </c>
      <c r="N59" s="88">
        <v>0</v>
      </c>
      <c r="O59" s="66" t="s">
        <v>182</v>
      </c>
      <c r="P59" s="88">
        <v>0</v>
      </c>
      <c r="Q59" s="66" t="s">
        <v>182</v>
      </c>
      <c r="R59" s="88">
        <v>0</v>
      </c>
      <c r="S59" s="66" t="s">
        <v>182</v>
      </c>
      <c r="T59" s="135">
        <v>0</v>
      </c>
      <c r="U59" s="79" t="s">
        <v>182</v>
      </c>
      <c r="V59" s="194">
        <v>0</v>
      </c>
      <c r="W59" s="79" t="s">
        <v>182</v>
      </c>
      <c r="X59" s="88">
        <v>0</v>
      </c>
      <c r="Y59" s="66" t="s">
        <v>182</v>
      </c>
      <c r="Z59" s="88">
        <v>0</v>
      </c>
      <c r="AA59" s="66" t="s">
        <v>182</v>
      </c>
      <c r="AB59" s="88">
        <v>0</v>
      </c>
      <c r="AC59" s="66" t="s">
        <v>182</v>
      </c>
      <c r="AD59" s="93"/>
      <c r="AE59" s="65"/>
      <c r="AF59" s="93"/>
      <c r="AG59" s="65"/>
      <c r="AH59" s="93"/>
      <c r="AI59" s="65"/>
      <c r="AJ59" s="93"/>
      <c r="AK59" s="65"/>
      <c r="AL59" s="209">
        <v>0</v>
      </c>
      <c r="AM59" s="184"/>
      <c r="AN59" s="93"/>
      <c r="AO59" s="65"/>
      <c r="AP59" s="93"/>
      <c r="AQ59" s="65"/>
      <c r="AR59" s="93"/>
      <c r="AS59" s="137"/>
      <c r="AT59" s="209">
        <v>0</v>
      </c>
      <c r="AU59" s="215">
        <v>0</v>
      </c>
      <c r="AV59" s="157">
        <v>0</v>
      </c>
      <c r="AW59" s="66" t="s">
        <v>182</v>
      </c>
      <c r="AX59" s="27"/>
    </row>
    <row r="60" spans="1:59" s="29" customFormat="1" ht="38.25" hidden="1" customHeight="1" outlineLevel="2" x14ac:dyDescent="0.25">
      <c r="A60" s="110" t="s">
        <v>222</v>
      </c>
      <c r="B60" s="45" t="s">
        <v>297</v>
      </c>
      <c r="C60" s="247" t="s">
        <v>331</v>
      </c>
      <c r="D60" s="93"/>
      <c r="E60" s="66"/>
      <c r="F60" s="93"/>
      <c r="G60" s="66"/>
      <c r="H60" s="194">
        <v>0</v>
      </c>
      <c r="I60" s="79" t="s">
        <v>182</v>
      </c>
      <c r="J60" s="88">
        <v>0</v>
      </c>
      <c r="K60" s="66" t="s">
        <v>182</v>
      </c>
      <c r="L60" s="88">
        <v>0</v>
      </c>
      <c r="M60" s="66" t="s">
        <v>182</v>
      </c>
      <c r="N60" s="88">
        <v>0</v>
      </c>
      <c r="O60" s="66" t="s">
        <v>182</v>
      </c>
      <c r="P60" s="88">
        <v>0</v>
      </c>
      <c r="Q60" s="66" t="s">
        <v>182</v>
      </c>
      <c r="R60" s="88">
        <v>0</v>
      </c>
      <c r="S60" s="66" t="s">
        <v>182</v>
      </c>
      <c r="T60" s="135">
        <v>0</v>
      </c>
      <c r="U60" s="79" t="s">
        <v>182</v>
      </c>
      <c r="V60" s="198">
        <v>0</v>
      </c>
      <c r="W60" s="79" t="s">
        <v>182</v>
      </c>
      <c r="X60" s="88">
        <v>0</v>
      </c>
      <c r="Y60" s="66" t="s">
        <v>182</v>
      </c>
      <c r="Z60" s="88">
        <v>0</v>
      </c>
      <c r="AA60" s="66" t="s">
        <v>182</v>
      </c>
      <c r="AB60" s="88">
        <v>0</v>
      </c>
      <c r="AC60" s="66" t="s">
        <v>182</v>
      </c>
      <c r="AD60" s="93"/>
      <c r="AE60" s="66"/>
      <c r="AF60" s="93"/>
      <c r="AG60" s="66"/>
      <c r="AH60" s="93"/>
      <c r="AI60" s="66"/>
      <c r="AJ60" s="93"/>
      <c r="AK60" s="66"/>
      <c r="AL60" s="209">
        <v>0</v>
      </c>
      <c r="AM60" s="79"/>
      <c r="AN60" s="93"/>
      <c r="AO60" s="66"/>
      <c r="AP60" s="93"/>
      <c r="AQ60" s="66"/>
      <c r="AR60" s="93"/>
      <c r="AS60" s="142"/>
      <c r="AT60" s="209">
        <v>0</v>
      </c>
      <c r="AU60" s="215">
        <v>0</v>
      </c>
      <c r="AV60" s="157">
        <v>0</v>
      </c>
      <c r="AW60" s="66" t="s">
        <v>182</v>
      </c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45" t="s">
        <v>66</v>
      </c>
      <c r="D61" s="92">
        <f t="shared" ref="D61" si="162">SUM(D62:D67)</f>
        <v>0</v>
      </c>
      <c r="E61" s="78" t="s">
        <v>182</v>
      </c>
      <c r="F61" s="92">
        <f t="shared" ref="F61" si="163">SUM(F62:F67)</f>
        <v>0</v>
      </c>
      <c r="G61" s="78" t="s">
        <v>182</v>
      </c>
      <c r="H61" s="194">
        <f t="shared" ref="H61" si="164">SUM(H62:H63)</f>
        <v>0</v>
      </c>
      <c r="I61" s="79" t="s">
        <v>182</v>
      </c>
      <c r="J61" s="92">
        <f t="shared" ref="J61" si="165">SUM(J62:J67)</f>
        <v>1</v>
      </c>
      <c r="K61" s="78" t="s">
        <v>182</v>
      </c>
      <c r="L61" s="92">
        <f t="shared" ref="L61" si="166">SUM(L62:L67)</f>
        <v>1</v>
      </c>
      <c r="M61" s="78" t="s">
        <v>182</v>
      </c>
      <c r="N61" s="92">
        <f t="shared" ref="N61" si="167">SUM(N62:N67)</f>
        <v>1</v>
      </c>
      <c r="O61" s="78" t="s">
        <v>182</v>
      </c>
      <c r="P61" s="92">
        <f t="shared" ref="P61" si="168">SUM(P62:P67)</f>
        <v>1</v>
      </c>
      <c r="Q61" s="78" t="s">
        <v>182</v>
      </c>
      <c r="R61" s="92">
        <f>SUM(R62:R67)</f>
        <v>1</v>
      </c>
      <c r="S61" s="78" t="s">
        <v>182</v>
      </c>
      <c r="T61" s="187">
        <f>SUM(T62:T67)</f>
        <v>0</v>
      </c>
      <c r="U61" s="79" t="s">
        <v>182</v>
      </c>
      <c r="V61" s="198">
        <f t="shared" ref="V61" si="169">SUM(V62:V63)</f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70">SUM(AH62:AH67)</f>
        <v>0</v>
      </c>
      <c r="AI61" s="78" t="s">
        <v>182</v>
      </c>
      <c r="AJ61" s="92">
        <f t="shared" ref="AJ61" si="171">SUM(AJ62:AJ67)</f>
        <v>0</v>
      </c>
      <c r="AK61" s="78" t="s">
        <v>182</v>
      </c>
      <c r="AL61" s="216">
        <f>SUM(AL62:AL63)</f>
        <v>0</v>
      </c>
      <c r="AM61" s="79" t="s">
        <v>182</v>
      </c>
      <c r="AN61" s="92">
        <f t="shared" ref="AN61" si="172">SUM(AN62:AN67)</f>
        <v>0</v>
      </c>
      <c r="AO61" s="78" t="s">
        <v>182</v>
      </c>
      <c r="AP61" s="92">
        <f t="shared" ref="AP61" si="173">SUM(AP62:AP67)</f>
        <v>0</v>
      </c>
      <c r="AQ61" s="78" t="s">
        <v>182</v>
      </c>
      <c r="AR61" s="92">
        <f t="shared" ref="AR61" si="174">SUM(AR62:AR67)</f>
        <v>0</v>
      </c>
      <c r="AS61" s="143" t="s">
        <v>182</v>
      </c>
      <c r="AT61" s="216">
        <f>SUM(AT62:AT63)</f>
        <v>2.222607</v>
      </c>
      <c r="AU61" s="217">
        <f t="shared" ref="AU61:AU63" si="175">AU62</f>
        <v>0</v>
      </c>
      <c r="AV61" s="162">
        <f t="shared" ref="AV61" si="176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10" t="s">
        <v>181</v>
      </c>
      <c r="B62" s="46" t="s">
        <v>298</v>
      </c>
      <c r="C62" s="247" t="s">
        <v>332</v>
      </c>
      <c r="D62" s="88">
        <v>0</v>
      </c>
      <c r="E62" s="66" t="s">
        <v>182</v>
      </c>
      <c r="F62" s="88">
        <v>0</v>
      </c>
      <c r="G62" s="66" t="s">
        <v>182</v>
      </c>
      <c r="H62" s="194">
        <f>SUM(H63:H63)</f>
        <v>0</v>
      </c>
      <c r="I62" s="79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5">
        <v>0</v>
      </c>
      <c r="U62" s="79" t="s">
        <v>182</v>
      </c>
      <c r="V62" s="194">
        <f>SUM(V63:V63)</f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66" t="s">
        <v>182</v>
      </c>
      <c r="AL62" s="209">
        <v>0</v>
      </c>
      <c r="AM62" s="79" t="s">
        <v>182</v>
      </c>
      <c r="AN62" s="88">
        <v>0</v>
      </c>
      <c r="AO62" s="66" t="s">
        <v>182</v>
      </c>
      <c r="AP62" s="88">
        <v>0</v>
      </c>
      <c r="AQ62" s="66" t="s">
        <v>182</v>
      </c>
      <c r="AR62" s="88">
        <v>0</v>
      </c>
      <c r="AS62" s="142" t="s">
        <v>182</v>
      </c>
      <c r="AT62" s="209">
        <v>0</v>
      </c>
      <c r="AU62" s="217">
        <f t="shared" si="175"/>
        <v>0</v>
      </c>
      <c r="AV62" s="157">
        <v>0</v>
      </c>
      <c r="AW62" s="66" t="s">
        <v>182</v>
      </c>
    </row>
    <row r="63" spans="1:59" s="6" customFormat="1" ht="36.75" customHeight="1" collapsed="1" x14ac:dyDescent="0.2">
      <c r="A63" s="110" t="s">
        <v>181</v>
      </c>
      <c r="B63" s="45" t="s">
        <v>223</v>
      </c>
      <c r="C63" s="247" t="s">
        <v>333</v>
      </c>
      <c r="D63" s="94"/>
      <c r="E63" s="65"/>
      <c r="F63" s="94"/>
      <c r="G63" s="65"/>
      <c r="H63" s="194">
        <v>0</v>
      </c>
      <c r="I63" s="79" t="s">
        <v>182</v>
      </c>
      <c r="J63" s="88">
        <v>1</v>
      </c>
      <c r="K63" s="66" t="s">
        <v>182</v>
      </c>
      <c r="L63" s="88">
        <v>1</v>
      </c>
      <c r="M63" s="66" t="s">
        <v>182</v>
      </c>
      <c r="N63" s="88">
        <v>1</v>
      </c>
      <c r="O63" s="66" t="s">
        <v>182</v>
      </c>
      <c r="P63" s="88">
        <v>1</v>
      </c>
      <c r="Q63" s="66" t="s">
        <v>182</v>
      </c>
      <c r="R63" s="88">
        <v>1</v>
      </c>
      <c r="S63" s="66" t="s">
        <v>182</v>
      </c>
      <c r="T63" s="135">
        <v>0</v>
      </c>
      <c r="U63" s="79" t="s">
        <v>182</v>
      </c>
      <c r="V63" s="194">
        <v>0</v>
      </c>
      <c r="W63" s="79" t="s">
        <v>182</v>
      </c>
      <c r="X63" s="88">
        <v>0</v>
      </c>
      <c r="Y63" s="66" t="s">
        <v>182</v>
      </c>
      <c r="Z63" s="88">
        <v>0</v>
      </c>
      <c r="AA63" s="66" t="s">
        <v>182</v>
      </c>
      <c r="AB63" s="88">
        <v>0</v>
      </c>
      <c r="AC63" s="66" t="s">
        <v>182</v>
      </c>
      <c r="AD63" s="94"/>
      <c r="AE63" s="65"/>
      <c r="AF63" s="94"/>
      <c r="AG63" s="65"/>
      <c r="AH63" s="94"/>
      <c r="AI63" s="65"/>
      <c r="AJ63" s="94"/>
      <c r="AK63" s="65"/>
      <c r="AL63" s="209">
        <v>0</v>
      </c>
      <c r="AM63" s="79" t="s">
        <v>182</v>
      </c>
      <c r="AN63" s="94"/>
      <c r="AO63" s="65"/>
      <c r="AP63" s="94"/>
      <c r="AQ63" s="65"/>
      <c r="AR63" s="94"/>
      <c r="AS63" s="137"/>
      <c r="AT63" s="209">
        <v>2.222607</v>
      </c>
      <c r="AU63" s="217">
        <f t="shared" si="175"/>
        <v>0</v>
      </c>
      <c r="AV63" s="157">
        <v>0</v>
      </c>
      <c r="AW63" s="66" t="s">
        <v>182</v>
      </c>
    </row>
    <row r="64" spans="1:59" s="17" customFormat="1" ht="36" x14ac:dyDescent="0.2">
      <c r="A64" s="112" t="s">
        <v>159</v>
      </c>
      <c r="B64" s="37" t="s">
        <v>100</v>
      </c>
      <c r="C64" s="244" t="s">
        <v>66</v>
      </c>
      <c r="D64" s="86">
        <v>0</v>
      </c>
      <c r="E64" s="134" t="s">
        <v>182</v>
      </c>
      <c r="F64" s="86">
        <v>0</v>
      </c>
      <c r="G64" s="134" t="s">
        <v>182</v>
      </c>
      <c r="H64" s="194">
        <f t="shared" ref="H64" si="177">H65+H77</f>
        <v>0</v>
      </c>
      <c r="I64" s="79" t="s">
        <v>182</v>
      </c>
      <c r="J64" s="86">
        <v>0</v>
      </c>
      <c r="K64" s="134" t="s">
        <v>182</v>
      </c>
      <c r="L64" s="86">
        <v>0</v>
      </c>
      <c r="M64" s="134" t="s">
        <v>182</v>
      </c>
      <c r="N64" s="86">
        <v>0</v>
      </c>
      <c r="O64" s="134" t="s">
        <v>182</v>
      </c>
      <c r="P64" s="86">
        <v>0</v>
      </c>
      <c r="Q64" s="134" t="s">
        <v>182</v>
      </c>
      <c r="R64" s="86">
        <v>0</v>
      </c>
      <c r="S64" s="134" t="s">
        <v>182</v>
      </c>
      <c r="T64" s="135">
        <v>0</v>
      </c>
      <c r="U64" s="79" t="s">
        <v>182</v>
      </c>
      <c r="V64" s="175">
        <f t="shared" ref="V64" si="178">V65+V77</f>
        <v>2.7800000000000002</v>
      </c>
      <c r="W64" s="79" t="s">
        <v>182</v>
      </c>
      <c r="X64" s="86">
        <v>0</v>
      </c>
      <c r="Y64" s="134" t="s">
        <v>182</v>
      </c>
      <c r="Z64" s="86">
        <v>0</v>
      </c>
      <c r="AA64" s="134" t="s">
        <v>182</v>
      </c>
      <c r="AB64" s="86">
        <v>0</v>
      </c>
      <c r="AC64" s="134" t="s">
        <v>182</v>
      </c>
      <c r="AD64" s="86">
        <v>0</v>
      </c>
      <c r="AE64" s="134" t="s">
        <v>182</v>
      </c>
      <c r="AF64" s="86">
        <v>0</v>
      </c>
      <c r="AG64" s="134" t="s">
        <v>182</v>
      </c>
      <c r="AH64" s="86">
        <v>0</v>
      </c>
      <c r="AI64" s="134" t="s">
        <v>182</v>
      </c>
      <c r="AJ64" s="86">
        <v>0</v>
      </c>
      <c r="AK64" s="134" t="s">
        <v>182</v>
      </c>
      <c r="AL64" s="177">
        <f t="shared" ref="AL64" si="179">AL65+AL77</f>
        <v>0</v>
      </c>
      <c r="AM64" s="79" t="s">
        <v>182</v>
      </c>
      <c r="AN64" s="86">
        <v>0</v>
      </c>
      <c r="AO64" s="134" t="s">
        <v>182</v>
      </c>
      <c r="AP64" s="86">
        <v>0</v>
      </c>
      <c r="AQ64" s="134" t="s">
        <v>182</v>
      </c>
      <c r="AR64" s="86">
        <v>0</v>
      </c>
      <c r="AS64" s="144" t="s">
        <v>182</v>
      </c>
      <c r="AT64" s="177">
        <f t="shared" ref="AT64" si="180">AT65+AT77</f>
        <v>1.7133510000000001</v>
      </c>
      <c r="AU64" s="170">
        <f t="shared" ref="AU64" si="181">AU65+AU77</f>
        <v>0</v>
      </c>
      <c r="AV64" s="155">
        <v>0</v>
      </c>
      <c r="AW64" s="134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51" t="s">
        <v>66</v>
      </c>
      <c r="D65" s="135">
        <v>0</v>
      </c>
      <c r="E65" s="79" t="s">
        <v>182</v>
      </c>
      <c r="F65" s="135">
        <v>0</v>
      </c>
      <c r="G65" s="79" t="s">
        <v>182</v>
      </c>
      <c r="H65" s="194">
        <f t="shared" ref="H65" si="182">H66+H68+H71+H72+H73+H75</f>
        <v>0</v>
      </c>
      <c r="I65" s="79" t="s">
        <v>182</v>
      </c>
      <c r="J65" s="135">
        <v>0</v>
      </c>
      <c r="K65" s="79" t="s">
        <v>182</v>
      </c>
      <c r="L65" s="135">
        <v>0</v>
      </c>
      <c r="M65" s="79" t="s">
        <v>182</v>
      </c>
      <c r="N65" s="135">
        <v>0</v>
      </c>
      <c r="O65" s="79" t="s">
        <v>182</v>
      </c>
      <c r="P65" s="135">
        <v>0</v>
      </c>
      <c r="Q65" s="79" t="s">
        <v>182</v>
      </c>
      <c r="R65" s="135">
        <v>0</v>
      </c>
      <c r="S65" s="79" t="s">
        <v>182</v>
      </c>
      <c r="T65" s="135">
        <v>0</v>
      </c>
      <c r="U65" s="79" t="s">
        <v>182</v>
      </c>
      <c r="V65" s="175">
        <f t="shared" ref="V65" si="183">V66+V68+V71+V72+V73+V75</f>
        <v>2.7800000000000002</v>
      </c>
      <c r="W65" s="79" t="s">
        <v>182</v>
      </c>
      <c r="X65" s="135">
        <v>0</v>
      </c>
      <c r="Y65" s="79" t="s">
        <v>182</v>
      </c>
      <c r="Z65" s="135">
        <v>0</v>
      </c>
      <c r="AA65" s="79" t="s">
        <v>182</v>
      </c>
      <c r="AB65" s="135">
        <v>0</v>
      </c>
      <c r="AC65" s="79" t="s">
        <v>182</v>
      </c>
      <c r="AD65" s="135">
        <v>0</v>
      </c>
      <c r="AE65" s="79" t="s">
        <v>182</v>
      </c>
      <c r="AF65" s="135">
        <v>0</v>
      </c>
      <c r="AG65" s="79" t="s">
        <v>182</v>
      </c>
      <c r="AH65" s="135">
        <v>0</v>
      </c>
      <c r="AI65" s="79" t="s">
        <v>182</v>
      </c>
      <c r="AJ65" s="135">
        <v>0</v>
      </c>
      <c r="AK65" s="79" t="s">
        <v>182</v>
      </c>
      <c r="AL65" s="177">
        <f t="shared" ref="AL65" si="184">AL66+AL68+AL71+AL72+AL73+AL75</f>
        <v>0</v>
      </c>
      <c r="AM65" s="79" t="s">
        <v>182</v>
      </c>
      <c r="AN65" s="135">
        <v>0</v>
      </c>
      <c r="AO65" s="79" t="s">
        <v>182</v>
      </c>
      <c r="AP65" s="135">
        <v>0</v>
      </c>
      <c r="AQ65" s="79" t="s">
        <v>182</v>
      </c>
      <c r="AR65" s="135">
        <v>0</v>
      </c>
      <c r="AS65" s="145" t="s">
        <v>182</v>
      </c>
      <c r="AT65" s="177">
        <f t="shared" ref="AT65" si="185">AT66+AT68+AT71+AT72+AT73+AT75</f>
        <v>1.7133510000000001</v>
      </c>
      <c r="AU65" s="170">
        <f t="shared" ref="AU65" si="186">AU66+AU68+AU71+AU72+AU73+AU75</f>
        <v>0</v>
      </c>
      <c r="AV65" s="164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224</v>
      </c>
      <c r="B66" s="48" t="s">
        <v>225</v>
      </c>
      <c r="C66" s="252"/>
      <c r="D66" s="95"/>
      <c r="E66" s="65"/>
      <c r="F66" s="95"/>
      <c r="G66" s="65"/>
      <c r="H66" s="194">
        <f t="shared" ref="H66" si="187">SUM(H67:H67)</f>
        <v>0</v>
      </c>
      <c r="I66" s="184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5">
        <v>0</v>
      </c>
      <c r="U66" s="79" t="s">
        <v>182</v>
      </c>
      <c r="V66" s="175">
        <f t="shared" ref="V66" si="188">SUM(V67:V67)</f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71" t="s">
        <v>182</v>
      </c>
      <c r="AL66" s="177">
        <f t="shared" ref="AL66" si="189">SUM(AL67:AL67)</f>
        <v>0</v>
      </c>
      <c r="AM66" s="79" t="s">
        <v>182</v>
      </c>
      <c r="AN66" s="85">
        <v>0</v>
      </c>
      <c r="AO66" s="71" t="s">
        <v>182</v>
      </c>
      <c r="AP66" s="85">
        <v>0</v>
      </c>
      <c r="AQ66" s="71" t="s">
        <v>182</v>
      </c>
      <c r="AR66" s="85">
        <v>0</v>
      </c>
      <c r="AS66" s="146" t="s">
        <v>182</v>
      </c>
      <c r="AT66" s="177">
        <f t="shared" ref="AT66" si="190">SUM(AT67:AT67)</f>
        <v>0</v>
      </c>
      <c r="AU66" s="170">
        <f t="shared" ref="AU66" si="191">SUM(AU67:AU67)</f>
        <v>0</v>
      </c>
      <c r="AV66" s="154">
        <v>0</v>
      </c>
      <c r="AW66" s="71" t="s">
        <v>182</v>
      </c>
    </row>
    <row r="67" spans="1:59" s="6" customFormat="1" ht="15.75" hidden="1" outlineLevel="1" x14ac:dyDescent="0.2">
      <c r="A67" s="108" t="s">
        <v>299</v>
      </c>
      <c r="B67" s="115" t="s">
        <v>226</v>
      </c>
      <c r="C67" s="249" t="s">
        <v>334</v>
      </c>
      <c r="D67" s="96"/>
      <c r="E67" s="65"/>
      <c r="F67" s="96"/>
      <c r="G67" s="65"/>
      <c r="H67" s="194"/>
      <c r="I67" s="184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5">
        <v>0</v>
      </c>
      <c r="U67" s="79" t="s">
        <v>182</v>
      </c>
      <c r="V67" s="175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71" t="s">
        <v>182</v>
      </c>
      <c r="AL67" s="177">
        <v>0</v>
      </c>
      <c r="AM67" s="79" t="s">
        <v>182</v>
      </c>
      <c r="AN67" s="85">
        <v>0</v>
      </c>
      <c r="AO67" s="71" t="s">
        <v>182</v>
      </c>
      <c r="AP67" s="85">
        <v>0</v>
      </c>
      <c r="AQ67" s="71" t="s">
        <v>182</v>
      </c>
      <c r="AR67" s="85">
        <v>0</v>
      </c>
      <c r="AS67" s="146" t="s">
        <v>182</v>
      </c>
      <c r="AT67" s="177">
        <v>0</v>
      </c>
      <c r="AU67" s="170">
        <v>0</v>
      </c>
      <c r="AV67" s="154">
        <v>0</v>
      </c>
      <c r="AW67" s="71" t="s">
        <v>182</v>
      </c>
    </row>
    <row r="68" spans="1:59" s="16" customFormat="1" ht="19.5" hidden="1" customHeight="1" outlineLevel="1" x14ac:dyDescent="0.2">
      <c r="A68" s="114" t="s">
        <v>184</v>
      </c>
      <c r="B68" s="48" t="s">
        <v>227</v>
      </c>
      <c r="C68" s="252"/>
      <c r="D68" s="85">
        <v>0</v>
      </c>
      <c r="E68" s="71" t="s">
        <v>182</v>
      </c>
      <c r="F68" s="85">
        <v>0</v>
      </c>
      <c r="G68" s="71" t="s">
        <v>182</v>
      </c>
      <c r="H68" s="194">
        <f t="shared" ref="H68" si="192">SUM(H69:H70)</f>
        <v>0</v>
      </c>
      <c r="I68" s="79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5">
        <v>0</v>
      </c>
      <c r="U68" s="79" t="s">
        <v>182</v>
      </c>
      <c r="V68" s="175">
        <f t="shared" ref="V68" si="193">SUM(V69:V70)</f>
        <v>2.5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71" t="s">
        <v>182</v>
      </c>
      <c r="AL68" s="177">
        <f t="shared" ref="AL68" si="194">SUM(AL69:AL70)</f>
        <v>0</v>
      </c>
      <c r="AM68" s="79" t="s">
        <v>182</v>
      </c>
      <c r="AN68" s="85">
        <v>0</v>
      </c>
      <c r="AO68" s="71" t="s">
        <v>182</v>
      </c>
      <c r="AP68" s="85">
        <v>0</v>
      </c>
      <c r="AQ68" s="71" t="s">
        <v>182</v>
      </c>
      <c r="AR68" s="85">
        <v>0</v>
      </c>
      <c r="AS68" s="146" t="s">
        <v>182</v>
      </c>
      <c r="AT68" s="177">
        <f t="shared" ref="AT68" si="195">SUM(AT69:AT70)</f>
        <v>1.334689</v>
      </c>
      <c r="AU68" s="170">
        <f t="shared" ref="AU68" si="196">SUM(AU69:AU70)</f>
        <v>0</v>
      </c>
      <c r="AV68" s="154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228</v>
      </c>
      <c r="B69" s="46" t="s">
        <v>300</v>
      </c>
      <c r="C69" s="247" t="s">
        <v>335</v>
      </c>
      <c r="D69" s="88">
        <v>0</v>
      </c>
      <c r="E69" s="66" t="s">
        <v>182</v>
      </c>
      <c r="F69" s="88">
        <v>0</v>
      </c>
      <c r="G69" s="66" t="s">
        <v>182</v>
      </c>
      <c r="H69" s="194">
        <v>0</v>
      </c>
      <c r="I69" s="79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5">
        <v>0</v>
      </c>
      <c r="U69" s="79" t="s">
        <v>182</v>
      </c>
      <c r="V69" s="175">
        <v>2.5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66" t="s">
        <v>182</v>
      </c>
      <c r="AL69" s="177">
        <v>0</v>
      </c>
      <c r="AM69" s="79" t="s">
        <v>182</v>
      </c>
      <c r="AN69" s="88">
        <v>0</v>
      </c>
      <c r="AO69" s="66" t="s">
        <v>182</v>
      </c>
      <c r="AP69" s="88">
        <v>0</v>
      </c>
      <c r="AQ69" s="66" t="s">
        <v>182</v>
      </c>
      <c r="AR69" s="88">
        <v>0</v>
      </c>
      <c r="AS69" s="142" t="s">
        <v>182</v>
      </c>
      <c r="AT69" s="177">
        <v>1.334689</v>
      </c>
      <c r="AU69" s="218">
        <v>0</v>
      </c>
      <c r="AV69" s="157">
        <v>0</v>
      </c>
      <c r="AW69" s="66" t="s">
        <v>182</v>
      </c>
    </row>
    <row r="70" spans="1:59" s="6" customFormat="1" ht="40.5" hidden="1" customHeight="1" outlineLevel="1" x14ac:dyDescent="0.2">
      <c r="A70" s="110" t="s">
        <v>229</v>
      </c>
      <c r="B70" s="49" t="s">
        <v>301</v>
      </c>
      <c r="C70" s="247" t="s">
        <v>336</v>
      </c>
      <c r="D70" s="88">
        <v>0</v>
      </c>
      <c r="E70" s="66" t="s">
        <v>182</v>
      </c>
      <c r="F70" s="88">
        <v>0</v>
      </c>
      <c r="G70" s="66" t="s">
        <v>182</v>
      </c>
      <c r="H70" s="194">
        <v>0</v>
      </c>
      <c r="I70" s="79" t="s">
        <v>182</v>
      </c>
      <c r="J70" s="88">
        <v>0</v>
      </c>
      <c r="K70" s="66" t="s">
        <v>182</v>
      </c>
      <c r="L70" s="88">
        <v>0</v>
      </c>
      <c r="M70" s="66" t="s">
        <v>182</v>
      </c>
      <c r="N70" s="88">
        <v>0</v>
      </c>
      <c r="O70" s="66" t="s">
        <v>182</v>
      </c>
      <c r="P70" s="88">
        <v>0</v>
      </c>
      <c r="Q70" s="66" t="s">
        <v>182</v>
      </c>
      <c r="R70" s="88">
        <v>0</v>
      </c>
      <c r="S70" s="66" t="s">
        <v>182</v>
      </c>
      <c r="T70" s="135">
        <v>0</v>
      </c>
      <c r="U70" s="79" t="s">
        <v>182</v>
      </c>
      <c r="V70" s="175">
        <v>0</v>
      </c>
      <c r="W70" s="79" t="s">
        <v>182</v>
      </c>
      <c r="X70" s="88">
        <v>0</v>
      </c>
      <c r="Y70" s="66" t="s">
        <v>182</v>
      </c>
      <c r="Z70" s="88">
        <v>0</v>
      </c>
      <c r="AA70" s="66" t="s">
        <v>182</v>
      </c>
      <c r="AB70" s="88">
        <v>0</v>
      </c>
      <c r="AC70" s="66" t="s">
        <v>182</v>
      </c>
      <c r="AD70" s="88">
        <v>0</v>
      </c>
      <c r="AE70" s="66" t="s">
        <v>182</v>
      </c>
      <c r="AF70" s="88">
        <v>0</v>
      </c>
      <c r="AG70" s="66" t="s">
        <v>182</v>
      </c>
      <c r="AH70" s="88">
        <v>0</v>
      </c>
      <c r="AI70" s="66" t="s">
        <v>182</v>
      </c>
      <c r="AJ70" s="88">
        <v>0</v>
      </c>
      <c r="AK70" s="66" t="s">
        <v>182</v>
      </c>
      <c r="AL70" s="177">
        <v>0</v>
      </c>
      <c r="AM70" s="79" t="s">
        <v>182</v>
      </c>
      <c r="AN70" s="88">
        <v>0</v>
      </c>
      <c r="AO70" s="66" t="s">
        <v>182</v>
      </c>
      <c r="AP70" s="88">
        <v>0</v>
      </c>
      <c r="AQ70" s="66" t="s">
        <v>182</v>
      </c>
      <c r="AR70" s="88">
        <v>0</v>
      </c>
      <c r="AS70" s="142" t="s">
        <v>182</v>
      </c>
      <c r="AT70" s="177">
        <v>0</v>
      </c>
      <c r="AU70" s="218">
        <v>0</v>
      </c>
      <c r="AV70" s="157">
        <v>0</v>
      </c>
      <c r="AW70" s="66" t="s">
        <v>182</v>
      </c>
    </row>
    <row r="71" spans="1:59" s="16" customFormat="1" ht="15.75" hidden="1" outlineLevel="1" x14ac:dyDescent="0.2">
      <c r="A71" s="114" t="s">
        <v>230</v>
      </c>
      <c r="B71" s="50" t="s">
        <v>231</v>
      </c>
      <c r="C71" s="252"/>
      <c r="D71" s="85">
        <v>0</v>
      </c>
      <c r="E71" s="71" t="s">
        <v>182</v>
      </c>
      <c r="F71" s="85">
        <v>0</v>
      </c>
      <c r="G71" s="71" t="s">
        <v>182</v>
      </c>
      <c r="H71" s="194"/>
      <c r="I71" s="79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5">
        <v>0</v>
      </c>
      <c r="U71" s="79" t="s">
        <v>182</v>
      </c>
      <c r="V71" s="175"/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71" t="s">
        <v>182</v>
      </c>
      <c r="AL71" s="177">
        <v>0</v>
      </c>
      <c r="AM71" s="79" t="s">
        <v>182</v>
      </c>
      <c r="AN71" s="85">
        <v>0</v>
      </c>
      <c r="AO71" s="71" t="s">
        <v>182</v>
      </c>
      <c r="AP71" s="85">
        <v>0</v>
      </c>
      <c r="AQ71" s="71" t="s">
        <v>182</v>
      </c>
      <c r="AR71" s="85">
        <v>0</v>
      </c>
      <c r="AS71" s="146" t="s">
        <v>182</v>
      </c>
      <c r="AT71" s="177">
        <v>0</v>
      </c>
      <c r="AU71" s="170">
        <v>0</v>
      </c>
      <c r="AV71" s="154">
        <v>0</v>
      </c>
      <c r="AW71" s="71" t="s">
        <v>182</v>
      </c>
    </row>
    <row r="72" spans="1:59" s="16" customFormat="1" ht="15.75" hidden="1" outlineLevel="1" x14ac:dyDescent="0.2">
      <c r="A72" s="114" t="s">
        <v>302</v>
      </c>
      <c r="B72" s="50" t="s">
        <v>232</v>
      </c>
      <c r="C72" s="252"/>
      <c r="D72" s="85">
        <v>0</v>
      </c>
      <c r="E72" s="71" t="s">
        <v>182</v>
      </c>
      <c r="F72" s="85">
        <v>0</v>
      </c>
      <c r="G72" s="71" t="s">
        <v>182</v>
      </c>
      <c r="H72" s="194"/>
      <c r="I72" s="79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5">
        <v>0</v>
      </c>
      <c r="U72" s="79" t="s">
        <v>182</v>
      </c>
      <c r="V72" s="175"/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71" t="s">
        <v>182</v>
      </c>
      <c r="AL72" s="177">
        <v>0</v>
      </c>
      <c r="AM72" s="79" t="s">
        <v>182</v>
      </c>
      <c r="AN72" s="85">
        <v>0</v>
      </c>
      <c r="AO72" s="71" t="s">
        <v>182</v>
      </c>
      <c r="AP72" s="85">
        <v>0</v>
      </c>
      <c r="AQ72" s="71" t="s">
        <v>182</v>
      </c>
      <c r="AR72" s="85">
        <v>0</v>
      </c>
      <c r="AS72" s="146" t="s">
        <v>182</v>
      </c>
      <c r="AT72" s="177">
        <v>0</v>
      </c>
      <c r="AU72" s="170">
        <v>0</v>
      </c>
      <c r="AV72" s="154">
        <v>0</v>
      </c>
      <c r="AW72" s="71" t="s">
        <v>182</v>
      </c>
    </row>
    <row r="73" spans="1:59" s="16" customFormat="1" ht="15.75" collapsed="1" x14ac:dyDescent="0.2">
      <c r="A73" s="114" t="s">
        <v>303</v>
      </c>
      <c r="B73" s="50" t="s">
        <v>233</v>
      </c>
      <c r="C73" s="252"/>
      <c r="D73" s="85">
        <v>0</v>
      </c>
      <c r="E73" s="71" t="s">
        <v>182</v>
      </c>
      <c r="F73" s="85">
        <v>0</v>
      </c>
      <c r="G73" s="71" t="s">
        <v>182</v>
      </c>
      <c r="H73" s="194">
        <f t="shared" ref="H73" si="197">SUM(H74:H74)</f>
        <v>0</v>
      </c>
      <c r="I73" s="79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5">
        <v>0</v>
      </c>
      <c r="U73" s="79" t="s">
        <v>182</v>
      </c>
      <c r="V73" s="175">
        <f t="shared" ref="V73" si="198">SUM(V74:V74)</f>
        <v>0.28000000000000003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71" t="s">
        <v>182</v>
      </c>
      <c r="AL73" s="177">
        <f t="shared" ref="AL73" si="199">SUM(AL74:AL74)</f>
        <v>0</v>
      </c>
      <c r="AM73" s="79" t="s">
        <v>182</v>
      </c>
      <c r="AN73" s="85">
        <v>0</v>
      </c>
      <c r="AO73" s="71" t="s">
        <v>182</v>
      </c>
      <c r="AP73" s="85">
        <v>0</v>
      </c>
      <c r="AQ73" s="71" t="s">
        <v>182</v>
      </c>
      <c r="AR73" s="85">
        <v>0</v>
      </c>
      <c r="AS73" s="146" t="s">
        <v>182</v>
      </c>
      <c r="AT73" s="177">
        <f t="shared" ref="AT73" si="200">SUM(AT74:AT74)</f>
        <v>0.378662</v>
      </c>
      <c r="AU73" s="170">
        <f t="shared" ref="AU73" si="201">SUM(AU74:AU74)</f>
        <v>0</v>
      </c>
      <c r="AV73" s="154">
        <v>0</v>
      </c>
      <c r="AW73" s="71" t="s">
        <v>182</v>
      </c>
    </row>
    <row r="74" spans="1:59" s="6" customFormat="1" ht="72" x14ac:dyDescent="0.2">
      <c r="A74" s="110" t="s">
        <v>304</v>
      </c>
      <c r="B74" s="46" t="s">
        <v>321</v>
      </c>
      <c r="C74" s="247" t="s">
        <v>337</v>
      </c>
      <c r="D74" s="88">
        <v>0</v>
      </c>
      <c r="E74" s="66" t="s">
        <v>182</v>
      </c>
      <c r="F74" s="88">
        <v>0</v>
      </c>
      <c r="G74" s="66" t="s">
        <v>182</v>
      </c>
      <c r="H74" s="194">
        <v>0</v>
      </c>
      <c r="I74" s="79" t="s">
        <v>182</v>
      </c>
      <c r="J74" s="88">
        <v>0</v>
      </c>
      <c r="K74" s="66" t="s">
        <v>182</v>
      </c>
      <c r="L74" s="88">
        <v>0</v>
      </c>
      <c r="M74" s="66" t="s">
        <v>182</v>
      </c>
      <c r="N74" s="88">
        <v>0</v>
      </c>
      <c r="O74" s="66" t="s">
        <v>182</v>
      </c>
      <c r="P74" s="88">
        <v>0</v>
      </c>
      <c r="Q74" s="66" t="s">
        <v>182</v>
      </c>
      <c r="R74" s="88">
        <v>0</v>
      </c>
      <c r="S74" s="66" t="s">
        <v>182</v>
      </c>
      <c r="T74" s="135">
        <v>0</v>
      </c>
      <c r="U74" s="79" t="s">
        <v>182</v>
      </c>
      <c r="V74" s="175">
        <f>0.11+0.17</f>
        <v>0.28000000000000003</v>
      </c>
      <c r="W74" s="79" t="s">
        <v>182</v>
      </c>
      <c r="X74" s="88">
        <v>0</v>
      </c>
      <c r="Y74" s="66" t="s">
        <v>182</v>
      </c>
      <c r="Z74" s="88">
        <v>0</v>
      </c>
      <c r="AA74" s="66" t="s">
        <v>182</v>
      </c>
      <c r="AB74" s="88">
        <v>0</v>
      </c>
      <c r="AC74" s="66" t="s">
        <v>182</v>
      </c>
      <c r="AD74" s="88">
        <v>0</v>
      </c>
      <c r="AE74" s="66" t="s">
        <v>182</v>
      </c>
      <c r="AF74" s="88">
        <v>0</v>
      </c>
      <c r="AG74" s="66" t="s">
        <v>182</v>
      </c>
      <c r="AH74" s="88">
        <v>0</v>
      </c>
      <c r="AI74" s="66" t="s">
        <v>182</v>
      </c>
      <c r="AJ74" s="88">
        <v>0</v>
      </c>
      <c r="AK74" s="66" t="s">
        <v>182</v>
      </c>
      <c r="AL74" s="177">
        <v>0</v>
      </c>
      <c r="AM74" s="79" t="s">
        <v>182</v>
      </c>
      <c r="AN74" s="88">
        <v>0</v>
      </c>
      <c r="AO74" s="66" t="s">
        <v>182</v>
      </c>
      <c r="AP74" s="88">
        <v>0</v>
      </c>
      <c r="AQ74" s="66" t="s">
        <v>182</v>
      </c>
      <c r="AR74" s="88">
        <v>0</v>
      </c>
      <c r="AS74" s="142" t="s">
        <v>182</v>
      </c>
      <c r="AT74" s="177">
        <v>0.378662</v>
      </c>
      <c r="AU74" s="170">
        <v>0</v>
      </c>
      <c r="AV74" s="157">
        <v>0</v>
      </c>
      <c r="AW74" s="66" t="s">
        <v>182</v>
      </c>
    </row>
    <row r="75" spans="1:59" s="16" customFormat="1" ht="15.75" hidden="1" outlineLevel="1" x14ac:dyDescent="0.2">
      <c r="A75" s="114" t="s">
        <v>305</v>
      </c>
      <c r="B75" s="50" t="s">
        <v>234</v>
      </c>
      <c r="C75" s="252"/>
      <c r="D75" s="85">
        <v>0</v>
      </c>
      <c r="E75" s="71" t="s">
        <v>182</v>
      </c>
      <c r="F75" s="85">
        <v>0</v>
      </c>
      <c r="G75" s="71" t="s">
        <v>182</v>
      </c>
      <c r="H75" s="194">
        <f t="shared" ref="H75" si="202">SUM(H76)</f>
        <v>0</v>
      </c>
      <c r="I75" s="79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35">
        <v>0</v>
      </c>
      <c r="U75" s="79" t="s">
        <v>182</v>
      </c>
      <c r="V75" s="175">
        <f t="shared" ref="V75" si="203">SUM(V76)</f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71" t="s">
        <v>182</v>
      </c>
      <c r="AL75" s="177">
        <f t="shared" ref="AL75" si="204">SUM(AL76)</f>
        <v>0</v>
      </c>
      <c r="AM75" s="79" t="s">
        <v>182</v>
      </c>
      <c r="AN75" s="85">
        <v>0</v>
      </c>
      <c r="AO75" s="71" t="s">
        <v>182</v>
      </c>
      <c r="AP75" s="85">
        <v>0</v>
      </c>
      <c r="AQ75" s="71" t="s">
        <v>182</v>
      </c>
      <c r="AR75" s="85">
        <v>0</v>
      </c>
      <c r="AS75" s="146" t="s">
        <v>182</v>
      </c>
      <c r="AT75" s="177">
        <f t="shared" ref="AT75" si="205">SUM(AT76)</f>
        <v>0</v>
      </c>
      <c r="AU75" s="170">
        <f>SUM(AU76)</f>
        <v>0</v>
      </c>
      <c r="AV75" s="154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10" t="s">
        <v>306</v>
      </c>
      <c r="B76" s="46" t="s">
        <v>322</v>
      </c>
      <c r="C76" s="247" t="s">
        <v>338</v>
      </c>
      <c r="D76" s="88">
        <v>0</v>
      </c>
      <c r="E76" s="66" t="s">
        <v>182</v>
      </c>
      <c r="F76" s="88">
        <v>0</v>
      </c>
      <c r="G76" s="66" t="s">
        <v>182</v>
      </c>
      <c r="H76" s="194">
        <v>0</v>
      </c>
      <c r="I76" s="79" t="s">
        <v>182</v>
      </c>
      <c r="J76" s="88">
        <v>0</v>
      </c>
      <c r="K76" s="66" t="s">
        <v>182</v>
      </c>
      <c r="L76" s="88">
        <v>0</v>
      </c>
      <c r="M76" s="66" t="s">
        <v>182</v>
      </c>
      <c r="N76" s="88">
        <v>0</v>
      </c>
      <c r="O76" s="66" t="s">
        <v>182</v>
      </c>
      <c r="P76" s="88">
        <v>0</v>
      </c>
      <c r="Q76" s="66" t="s">
        <v>182</v>
      </c>
      <c r="R76" s="88">
        <v>0</v>
      </c>
      <c r="S76" s="66" t="s">
        <v>182</v>
      </c>
      <c r="T76" s="135">
        <v>0</v>
      </c>
      <c r="U76" s="79" t="s">
        <v>182</v>
      </c>
      <c r="V76" s="175">
        <v>0</v>
      </c>
      <c r="W76" s="79" t="s">
        <v>182</v>
      </c>
      <c r="X76" s="88">
        <v>0</v>
      </c>
      <c r="Y76" s="66" t="s">
        <v>182</v>
      </c>
      <c r="Z76" s="88">
        <v>0</v>
      </c>
      <c r="AA76" s="66" t="s">
        <v>182</v>
      </c>
      <c r="AB76" s="88">
        <v>0</v>
      </c>
      <c r="AC76" s="66" t="s">
        <v>182</v>
      </c>
      <c r="AD76" s="88">
        <v>0</v>
      </c>
      <c r="AE76" s="66" t="s">
        <v>182</v>
      </c>
      <c r="AF76" s="88">
        <v>0</v>
      </c>
      <c r="AG76" s="66" t="s">
        <v>182</v>
      </c>
      <c r="AH76" s="88">
        <v>0</v>
      </c>
      <c r="AI76" s="66" t="s">
        <v>182</v>
      </c>
      <c r="AJ76" s="88">
        <v>0</v>
      </c>
      <c r="AK76" s="66" t="s">
        <v>182</v>
      </c>
      <c r="AL76" s="177">
        <v>0</v>
      </c>
      <c r="AM76" s="79" t="s">
        <v>182</v>
      </c>
      <c r="AN76" s="88">
        <v>0</v>
      </c>
      <c r="AO76" s="66" t="s">
        <v>182</v>
      </c>
      <c r="AP76" s="88">
        <v>0</v>
      </c>
      <c r="AQ76" s="66" t="s">
        <v>182</v>
      </c>
      <c r="AR76" s="88">
        <v>0</v>
      </c>
      <c r="AS76" s="142" t="s">
        <v>182</v>
      </c>
      <c r="AT76" s="177">
        <v>0</v>
      </c>
      <c r="AU76" s="170">
        <v>0</v>
      </c>
      <c r="AV76" s="157">
        <v>0</v>
      </c>
      <c r="AW76" s="66" t="s">
        <v>182</v>
      </c>
    </row>
    <row r="77" spans="1:59" s="6" customFormat="1" ht="24" collapsed="1" x14ac:dyDescent="0.2">
      <c r="A77" s="116" t="s">
        <v>161</v>
      </c>
      <c r="B77" s="31" t="s">
        <v>108</v>
      </c>
      <c r="C77" s="241" t="s">
        <v>66</v>
      </c>
      <c r="D77" s="88">
        <v>0</v>
      </c>
      <c r="E77" s="66" t="s">
        <v>182</v>
      </c>
      <c r="F77" s="88">
        <v>0</v>
      </c>
      <c r="G77" s="66" t="s">
        <v>182</v>
      </c>
      <c r="H77" s="195">
        <v>0</v>
      </c>
      <c r="I77" s="79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5">
        <v>0</v>
      </c>
      <c r="U77" s="79" t="s">
        <v>182</v>
      </c>
      <c r="V77" s="176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66" t="s">
        <v>182</v>
      </c>
      <c r="AL77" s="178">
        <v>0</v>
      </c>
      <c r="AM77" s="79" t="s">
        <v>182</v>
      </c>
      <c r="AN77" s="88">
        <v>0</v>
      </c>
      <c r="AO77" s="66" t="s">
        <v>182</v>
      </c>
      <c r="AP77" s="88">
        <v>0</v>
      </c>
      <c r="AQ77" s="66" t="s">
        <v>182</v>
      </c>
      <c r="AR77" s="88">
        <v>0</v>
      </c>
      <c r="AS77" s="142" t="s">
        <v>182</v>
      </c>
      <c r="AT77" s="178">
        <v>0</v>
      </c>
      <c r="AU77" s="219">
        <v>0</v>
      </c>
      <c r="AV77" s="157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44" t="s">
        <v>66</v>
      </c>
      <c r="D78" s="86">
        <v>0</v>
      </c>
      <c r="E78" s="134" t="s">
        <v>182</v>
      </c>
      <c r="F78" s="86">
        <v>0</v>
      </c>
      <c r="G78" s="134" t="s">
        <v>182</v>
      </c>
      <c r="H78" s="195">
        <f t="shared" ref="H78" si="206">SUM(H79:H83)</f>
        <v>0</v>
      </c>
      <c r="I78" s="79" t="s">
        <v>182</v>
      </c>
      <c r="J78" s="86">
        <v>0</v>
      </c>
      <c r="K78" s="134" t="s">
        <v>182</v>
      </c>
      <c r="L78" s="86">
        <v>0</v>
      </c>
      <c r="M78" s="134" t="s">
        <v>182</v>
      </c>
      <c r="N78" s="86">
        <v>0</v>
      </c>
      <c r="O78" s="134" t="s">
        <v>182</v>
      </c>
      <c r="P78" s="86">
        <v>0</v>
      </c>
      <c r="Q78" s="134" t="s">
        <v>182</v>
      </c>
      <c r="R78" s="86">
        <v>0</v>
      </c>
      <c r="S78" s="134" t="s">
        <v>182</v>
      </c>
      <c r="T78" s="135">
        <v>0</v>
      </c>
      <c r="U78" s="79" t="s">
        <v>182</v>
      </c>
      <c r="V78" s="176">
        <f t="shared" ref="V78" si="207">SUM(V79:V83)</f>
        <v>0</v>
      </c>
      <c r="W78" s="79" t="s">
        <v>182</v>
      </c>
      <c r="X78" s="86">
        <v>0</v>
      </c>
      <c r="Y78" s="134" t="s">
        <v>182</v>
      </c>
      <c r="Z78" s="86">
        <v>0</v>
      </c>
      <c r="AA78" s="134" t="s">
        <v>182</v>
      </c>
      <c r="AB78" s="86">
        <v>0</v>
      </c>
      <c r="AC78" s="134" t="s">
        <v>182</v>
      </c>
      <c r="AD78" s="86">
        <v>0</v>
      </c>
      <c r="AE78" s="134" t="s">
        <v>182</v>
      </c>
      <c r="AF78" s="86">
        <v>0</v>
      </c>
      <c r="AG78" s="134" t="s">
        <v>182</v>
      </c>
      <c r="AH78" s="86">
        <v>0</v>
      </c>
      <c r="AI78" s="134" t="s">
        <v>182</v>
      </c>
      <c r="AJ78" s="86">
        <v>0</v>
      </c>
      <c r="AK78" s="134" t="s">
        <v>182</v>
      </c>
      <c r="AL78" s="178">
        <f t="shared" ref="AL78" si="208">SUM(AL79:AL83)</f>
        <v>9.9570240000000005</v>
      </c>
      <c r="AM78" s="79" t="s">
        <v>182</v>
      </c>
      <c r="AN78" s="86">
        <v>0</v>
      </c>
      <c r="AO78" s="134" t="s">
        <v>182</v>
      </c>
      <c r="AP78" s="86">
        <v>0</v>
      </c>
      <c r="AQ78" s="134" t="s">
        <v>182</v>
      </c>
      <c r="AR78" s="86">
        <v>0</v>
      </c>
      <c r="AS78" s="144" t="s">
        <v>182</v>
      </c>
      <c r="AT78" s="178">
        <f t="shared" ref="AT78" si="209">SUM(AT79:AT83)</f>
        <v>0</v>
      </c>
      <c r="AU78" s="219">
        <f t="shared" ref="AU78" si="210">SUM(AU79:AU83)</f>
        <v>0</v>
      </c>
      <c r="AV78" s="155">
        <v>0</v>
      </c>
      <c r="AW78" s="134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41" t="s">
        <v>66</v>
      </c>
      <c r="D79" s="88">
        <v>0</v>
      </c>
      <c r="E79" s="66" t="s">
        <v>182</v>
      </c>
      <c r="F79" s="88">
        <v>0</v>
      </c>
      <c r="G79" s="66" t="s">
        <v>182</v>
      </c>
      <c r="H79" s="194">
        <v>0</v>
      </c>
      <c r="I79" s="79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5">
        <v>0</v>
      </c>
      <c r="U79" s="79" t="s">
        <v>182</v>
      </c>
      <c r="V79" s="175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66" t="s">
        <v>182</v>
      </c>
      <c r="AL79" s="177">
        <v>0</v>
      </c>
      <c r="AM79" s="79" t="s">
        <v>182</v>
      </c>
      <c r="AN79" s="88">
        <v>0</v>
      </c>
      <c r="AO79" s="66" t="s">
        <v>182</v>
      </c>
      <c r="AP79" s="88">
        <v>0</v>
      </c>
      <c r="AQ79" s="66" t="s">
        <v>182</v>
      </c>
      <c r="AR79" s="88">
        <v>0</v>
      </c>
      <c r="AS79" s="142" t="s">
        <v>182</v>
      </c>
      <c r="AT79" s="177">
        <v>0</v>
      </c>
      <c r="AU79" s="170">
        <v>0</v>
      </c>
      <c r="AV79" s="157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41" t="s">
        <v>66</v>
      </c>
      <c r="D80" s="88">
        <v>0</v>
      </c>
      <c r="E80" s="66" t="s">
        <v>182</v>
      </c>
      <c r="F80" s="88">
        <v>0</v>
      </c>
      <c r="G80" s="66" t="s">
        <v>182</v>
      </c>
      <c r="H80" s="194">
        <v>0</v>
      </c>
      <c r="I80" s="79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5">
        <v>0</v>
      </c>
      <c r="U80" s="79" t="s">
        <v>182</v>
      </c>
      <c r="V80" s="175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66" t="s">
        <v>182</v>
      </c>
      <c r="AL80" s="177">
        <v>0</v>
      </c>
      <c r="AM80" s="79" t="s">
        <v>182</v>
      </c>
      <c r="AN80" s="88">
        <v>0</v>
      </c>
      <c r="AO80" s="66" t="s">
        <v>182</v>
      </c>
      <c r="AP80" s="88">
        <v>0</v>
      </c>
      <c r="AQ80" s="66" t="s">
        <v>182</v>
      </c>
      <c r="AR80" s="88">
        <v>0</v>
      </c>
      <c r="AS80" s="142" t="s">
        <v>182</v>
      </c>
      <c r="AT80" s="177">
        <v>0</v>
      </c>
      <c r="AU80" s="170">
        <v>0</v>
      </c>
      <c r="AV80" s="157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41" t="s">
        <v>66</v>
      </c>
      <c r="D81" s="88">
        <v>0</v>
      </c>
      <c r="E81" s="66" t="s">
        <v>182</v>
      </c>
      <c r="F81" s="88">
        <v>0</v>
      </c>
      <c r="G81" s="66" t="s">
        <v>182</v>
      </c>
      <c r="H81" s="194">
        <v>0</v>
      </c>
      <c r="I81" s="79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5">
        <v>0</v>
      </c>
      <c r="U81" s="79" t="s">
        <v>182</v>
      </c>
      <c r="V81" s="175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66" t="s">
        <v>182</v>
      </c>
      <c r="AL81" s="177">
        <v>0</v>
      </c>
      <c r="AM81" s="79" t="s">
        <v>182</v>
      </c>
      <c r="AN81" s="88">
        <v>0</v>
      </c>
      <c r="AO81" s="66" t="s">
        <v>182</v>
      </c>
      <c r="AP81" s="88">
        <v>0</v>
      </c>
      <c r="AQ81" s="66" t="s">
        <v>182</v>
      </c>
      <c r="AR81" s="88">
        <v>0</v>
      </c>
      <c r="AS81" s="142" t="s">
        <v>182</v>
      </c>
      <c r="AT81" s="177">
        <v>0</v>
      </c>
      <c r="AU81" s="170">
        <v>0</v>
      </c>
      <c r="AV81" s="157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41" t="s">
        <v>66</v>
      </c>
      <c r="D82" s="88">
        <v>0</v>
      </c>
      <c r="E82" s="66" t="s">
        <v>182</v>
      </c>
      <c r="F82" s="88">
        <v>0</v>
      </c>
      <c r="G82" s="66" t="s">
        <v>182</v>
      </c>
      <c r="H82" s="194">
        <v>0</v>
      </c>
      <c r="I82" s="79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5">
        <v>0</v>
      </c>
      <c r="U82" s="79" t="s">
        <v>182</v>
      </c>
      <c r="V82" s="175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66" t="s">
        <v>182</v>
      </c>
      <c r="AL82" s="177">
        <v>0</v>
      </c>
      <c r="AM82" s="79" t="s">
        <v>182</v>
      </c>
      <c r="AN82" s="88">
        <v>0</v>
      </c>
      <c r="AO82" s="66" t="s">
        <v>182</v>
      </c>
      <c r="AP82" s="88">
        <v>0</v>
      </c>
      <c r="AQ82" s="66" t="s">
        <v>182</v>
      </c>
      <c r="AR82" s="88">
        <v>0</v>
      </c>
      <c r="AS82" s="142" t="s">
        <v>182</v>
      </c>
      <c r="AT82" s="177">
        <v>0</v>
      </c>
      <c r="AU82" s="170">
        <v>0</v>
      </c>
      <c r="AV82" s="157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0" customFormat="1" ht="42.75" customHeight="1" collapsed="1" x14ac:dyDescent="0.2">
      <c r="A83" s="128" t="s">
        <v>167</v>
      </c>
      <c r="B83" s="129" t="s">
        <v>114</v>
      </c>
      <c r="C83" s="251" t="s">
        <v>66</v>
      </c>
      <c r="D83" s="132">
        <v>0</v>
      </c>
      <c r="E83" s="133" t="s">
        <v>182</v>
      </c>
      <c r="F83" s="132">
        <v>0</v>
      </c>
      <c r="G83" s="133" t="s">
        <v>182</v>
      </c>
      <c r="H83" s="195">
        <f t="shared" ref="H83" si="211">H84</f>
        <v>0</v>
      </c>
      <c r="I83" s="79" t="s">
        <v>182</v>
      </c>
      <c r="J83" s="132">
        <v>0</v>
      </c>
      <c r="K83" s="133" t="s">
        <v>182</v>
      </c>
      <c r="L83" s="132">
        <v>0</v>
      </c>
      <c r="M83" s="133" t="s">
        <v>182</v>
      </c>
      <c r="N83" s="132">
        <v>0</v>
      </c>
      <c r="O83" s="133" t="s">
        <v>182</v>
      </c>
      <c r="P83" s="132">
        <v>0</v>
      </c>
      <c r="Q83" s="133" t="s">
        <v>182</v>
      </c>
      <c r="R83" s="132">
        <v>0</v>
      </c>
      <c r="S83" s="133" t="s">
        <v>182</v>
      </c>
      <c r="T83" s="135">
        <v>0</v>
      </c>
      <c r="U83" s="79" t="s">
        <v>182</v>
      </c>
      <c r="V83" s="176">
        <f t="shared" ref="V83" si="212">V84</f>
        <v>0</v>
      </c>
      <c r="W83" s="79" t="s">
        <v>182</v>
      </c>
      <c r="X83" s="132">
        <v>0</v>
      </c>
      <c r="Y83" s="133" t="s">
        <v>182</v>
      </c>
      <c r="Z83" s="132">
        <v>0</v>
      </c>
      <c r="AA83" s="133" t="s">
        <v>182</v>
      </c>
      <c r="AB83" s="132">
        <v>0</v>
      </c>
      <c r="AC83" s="133" t="s">
        <v>182</v>
      </c>
      <c r="AD83" s="132">
        <v>0</v>
      </c>
      <c r="AE83" s="133" t="s">
        <v>182</v>
      </c>
      <c r="AF83" s="132">
        <v>0</v>
      </c>
      <c r="AG83" s="133" t="s">
        <v>182</v>
      </c>
      <c r="AH83" s="132">
        <v>0</v>
      </c>
      <c r="AI83" s="133" t="s">
        <v>182</v>
      </c>
      <c r="AJ83" s="132">
        <v>0</v>
      </c>
      <c r="AK83" s="133" t="s">
        <v>182</v>
      </c>
      <c r="AL83" s="178">
        <f t="shared" ref="AL83" si="213">AL84</f>
        <v>9.9570240000000005</v>
      </c>
      <c r="AM83" s="79" t="s">
        <v>182</v>
      </c>
      <c r="AN83" s="132">
        <v>0</v>
      </c>
      <c r="AO83" s="133" t="s">
        <v>182</v>
      </c>
      <c r="AP83" s="132">
        <v>0</v>
      </c>
      <c r="AQ83" s="133" t="s">
        <v>182</v>
      </c>
      <c r="AR83" s="132">
        <v>0</v>
      </c>
      <c r="AS83" s="147" t="s">
        <v>182</v>
      </c>
      <c r="AT83" s="178">
        <f t="shared" ref="AT83" si="214">AT84</f>
        <v>0</v>
      </c>
      <c r="AU83" s="219">
        <f t="shared" ref="AU83" si="215">AU84</f>
        <v>0</v>
      </c>
      <c r="AV83" s="165">
        <v>0</v>
      </c>
      <c r="AW83" s="133" t="s">
        <v>182</v>
      </c>
    </row>
    <row r="84" spans="1:59" s="18" customFormat="1" ht="44.25" customHeight="1" x14ac:dyDescent="0.2">
      <c r="A84" s="118" t="s">
        <v>185</v>
      </c>
      <c r="B84" s="51" t="s">
        <v>323</v>
      </c>
      <c r="C84" s="253" t="s">
        <v>339</v>
      </c>
      <c r="D84" s="131">
        <v>0</v>
      </c>
      <c r="E84" s="77" t="s">
        <v>182</v>
      </c>
      <c r="F84" s="131">
        <v>0</v>
      </c>
      <c r="G84" s="77" t="s">
        <v>182</v>
      </c>
      <c r="H84" s="228">
        <f t="shared" ref="H84" si="216">H85+H86+H89</f>
        <v>0</v>
      </c>
      <c r="I84" s="184" t="s">
        <v>182</v>
      </c>
      <c r="J84" s="131">
        <v>0</v>
      </c>
      <c r="K84" s="77" t="s">
        <v>182</v>
      </c>
      <c r="L84" s="131">
        <v>0</v>
      </c>
      <c r="M84" s="77" t="s">
        <v>182</v>
      </c>
      <c r="N84" s="131">
        <v>0</v>
      </c>
      <c r="O84" s="77" t="s">
        <v>182</v>
      </c>
      <c r="P84" s="131">
        <v>0</v>
      </c>
      <c r="Q84" s="77" t="s">
        <v>182</v>
      </c>
      <c r="R84" s="131">
        <v>0</v>
      </c>
      <c r="S84" s="77" t="s">
        <v>182</v>
      </c>
      <c r="T84" s="188">
        <v>0</v>
      </c>
      <c r="U84" s="184" t="s">
        <v>182</v>
      </c>
      <c r="V84" s="193">
        <f t="shared" ref="V84" si="217">V85+V86+V89</f>
        <v>0</v>
      </c>
      <c r="W84" s="184" t="s">
        <v>182</v>
      </c>
      <c r="X84" s="131">
        <v>0</v>
      </c>
      <c r="Y84" s="77" t="s">
        <v>182</v>
      </c>
      <c r="Z84" s="131">
        <v>0</v>
      </c>
      <c r="AA84" s="77" t="s">
        <v>182</v>
      </c>
      <c r="AB84" s="131">
        <v>0</v>
      </c>
      <c r="AC84" s="77" t="s">
        <v>182</v>
      </c>
      <c r="AD84" s="131">
        <v>0</v>
      </c>
      <c r="AE84" s="77" t="s">
        <v>182</v>
      </c>
      <c r="AF84" s="131">
        <v>0</v>
      </c>
      <c r="AG84" s="77" t="s">
        <v>182</v>
      </c>
      <c r="AH84" s="131">
        <v>0</v>
      </c>
      <c r="AI84" s="77" t="s">
        <v>182</v>
      </c>
      <c r="AJ84" s="131">
        <v>0</v>
      </c>
      <c r="AK84" s="77" t="s">
        <v>182</v>
      </c>
      <c r="AL84" s="178">
        <f t="shared" ref="AL84" si="218">AL85+AL86+AL89</f>
        <v>9.9570240000000005</v>
      </c>
      <c r="AM84" s="184" t="s">
        <v>182</v>
      </c>
      <c r="AN84" s="131">
        <v>0</v>
      </c>
      <c r="AO84" s="77" t="s">
        <v>182</v>
      </c>
      <c r="AP84" s="131">
        <v>0</v>
      </c>
      <c r="AQ84" s="77" t="s">
        <v>182</v>
      </c>
      <c r="AR84" s="131">
        <v>0</v>
      </c>
      <c r="AS84" s="148" t="s">
        <v>182</v>
      </c>
      <c r="AT84" s="178">
        <f t="shared" ref="AT84" si="219">AT85+AT86+AT89</f>
        <v>0</v>
      </c>
      <c r="AU84" s="219">
        <f t="shared" ref="AU84" si="220">AU85+AU86+AU89</f>
        <v>0</v>
      </c>
      <c r="AV84" s="166">
        <v>0</v>
      </c>
      <c r="AW84" s="77" t="s">
        <v>182</v>
      </c>
    </row>
    <row r="85" spans="1:59" s="6" customFormat="1" ht="28.5" customHeight="1" x14ac:dyDescent="0.2">
      <c r="A85" s="119" t="s">
        <v>204</v>
      </c>
      <c r="B85" s="120" t="s">
        <v>324</v>
      </c>
      <c r="C85" s="254" t="s">
        <v>340</v>
      </c>
      <c r="D85" s="88">
        <v>0</v>
      </c>
      <c r="E85" s="66" t="s">
        <v>182</v>
      </c>
      <c r="F85" s="88">
        <v>0</v>
      </c>
      <c r="G85" s="66" t="s">
        <v>182</v>
      </c>
      <c r="H85" s="194">
        <v>0</v>
      </c>
      <c r="I85" s="79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5">
        <v>0</v>
      </c>
      <c r="U85" s="79" t="s">
        <v>182</v>
      </c>
      <c r="V85" s="175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66" t="s">
        <v>182</v>
      </c>
      <c r="AL85" s="177">
        <v>7.4379270000000002</v>
      </c>
      <c r="AM85" s="79" t="s">
        <v>182</v>
      </c>
      <c r="AN85" s="88">
        <v>0</v>
      </c>
      <c r="AO85" s="66" t="s">
        <v>182</v>
      </c>
      <c r="AP85" s="88">
        <v>0</v>
      </c>
      <c r="AQ85" s="66" t="s">
        <v>182</v>
      </c>
      <c r="AR85" s="88">
        <v>0</v>
      </c>
      <c r="AS85" s="142" t="s">
        <v>182</v>
      </c>
      <c r="AT85" s="177">
        <v>0</v>
      </c>
      <c r="AU85" s="218">
        <v>0</v>
      </c>
      <c r="AV85" s="157">
        <v>0</v>
      </c>
      <c r="AW85" s="66" t="s">
        <v>182</v>
      </c>
    </row>
    <row r="86" spans="1:59" s="6" customFormat="1" ht="31.5" customHeight="1" x14ac:dyDescent="0.2">
      <c r="A86" s="119" t="s">
        <v>205</v>
      </c>
      <c r="B86" s="120" t="s">
        <v>325</v>
      </c>
      <c r="C86" s="254" t="s">
        <v>341</v>
      </c>
      <c r="D86" s="88">
        <v>0</v>
      </c>
      <c r="E86" s="66" t="s">
        <v>182</v>
      </c>
      <c r="F86" s="88">
        <v>0</v>
      </c>
      <c r="G86" s="66" t="s">
        <v>182</v>
      </c>
      <c r="H86" s="194">
        <v>0</v>
      </c>
      <c r="I86" s="79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5">
        <v>0</v>
      </c>
      <c r="U86" s="79" t="s">
        <v>182</v>
      </c>
      <c r="V86" s="175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66" t="s">
        <v>182</v>
      </c>
      <c r="AL86" s="177">
        <f>SUM(AL87:AL88)</f>
        <v>2.4285139999999998</v>
      </c>
      <c r="AM86" s="79" t="s">
        <v>182</v>
      </c>
      <c r="AN86" s="88">
        <v>0</v>
      </c>
      <c r="AO86" s="66" t="s">
        <v>182</v>
      </c>
      <c r="AP86" s="88">
        <v>0</v>
      </c>
      <c r="AQ86" s="66" t="s">
        <v>182</v>
      </c>
      <c r="AR86" s="88">
        <v>0</v>
      </c>
      <c r="AS86" s="142" t="s">
        <v>182</v>
      </c>
      <c r="AT86" s="177">
        <f>SUM(AT87:AT88)</f>
        <v>0</v>
      </c>
      <c r="AU86" s="170">
        <f>SUM(AU87:AU88)</f>
        <v>0</v>
      </c>
      <c r="AV86" s="157">
        <v>0</v>
      </c>
      <c r="AW86" s="66" t="s">
        <v>182</v>
      </c>
    </row>
    <row r="87" spans="1:59" s="6" customFormat="1" ht="21.75" customHeight="1" x14ac:dyDescent="0.2">
      <c r="A87" s="121" t="s">
        <v>307</v>
      </c>
      <c r="B87" s="122" t="s">
        <v>308</v>
      </c>
      <c r="C87" s="254" t="s">
        <v>342</v>
      </c>
      <c r="D87" s="88">
        <v>0</v>
      </c>
      <c r="E87" s="66" t="s">
        <v>182</v>
      </c>
      <c r="F87" s="88">
        <v>0</v>
      </c>
      <c r="G87" s="66" t="s">
        <v>182</v>
      </c>
      <c r="H87" s="229">
        <v>0</v>
      </c>
      <c r="I87" s="79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35">
        <v>0</v>
      </c>
      <c r="U87" s="79" t="s">
        <v>182</v>
      </c>
      <c r="V87" s="199">
        <v>0</v>
      </c>
      <c r="W87" s="79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66" t="s">
        <v>182</v>
      </c>
      <c r="AL87" s="220">
        <v>1.0894429999999999</v>
      </c>
      <c r="AM87" s="79" t="s">
        <v>182</v>
      </c>
      <c r="AN87" s="88">
        <v>0</v>
      </c>
      <c r="AO87" s="66" t="s">
        <v>182</v>
      </c>
      <c r="AP87" s="88">
        <v>0</v>
      </c>
      <c r="AQ87" s="66" t="s">
        <v>182</v>
      </c>
      <c r="AR87" s="88">
        <v>0</v>
      </c>
      <c r="AS87" s="142" t="s">
        <v>182</v>
      </c>
      <c r="AT87" s="220">
        <v>0</v>
      </c>
      <c r="AU87" s="221">
        <v>0</v>
      </c>
      <c r="AV87" s="157">
        <v>0</v>
      </c>
      <c r="AW87" s="66" t="s">
        <v>182</v>
      </c>
    </row>
    <row r="88" spans="1:59" s="25" customFormat="1" ht="21.75" customHeight="1" x14ac:dyDescent="0.2">
      <c r="A88" s="121" t="s">
        <v>309</v>
      </c>
      <c r="B88" s="122" t="s">
        <v>310</v>
      </c>
      <c r="C88" s="254" t="s">
        <v>343</v>
      </c>
      <c r="D88" s="88">
        <v>0</v>
      </c>
      <c r="E88" s="66" t="s">
        <v>182</v>
      </c>
      <c r="F88" s="88">
        <v>0</v>
      </c>
      <c r="G88" s="66" t="s">
        <v>182</v>
      </c>
      <c r="H88" s="229">
        <v>0</v>
      </c>
      <c r="I88" s="79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5">
        <v>0</v>
      </c>
      <c r="U88" s="79" t="s">
        <v>182</v>
      </c>
      <c r="V88" s="199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66" t="s">
        <v>182</v>
      </c>
      <c r="AL88" s="220">
        <v>1.3390709999999999</v>
      </c>
      <c r="AM88" s="79" t="s">
        <v>182</v>
      </c>
      <c r="AN88" s="88">
        <v>0</v>
      </c>
      <c r="AO88" s="66" t="s">
        <v>182</v>
      </c>
      <c r="AP88" s="88">
        <v>0</v>
      </c>
      <c r="AQ88" s="66" t="s">
        <v>182</v>
      </c>
      <c r="AR88" s="88">
        <v>0</v>
      </c>
      <c r="AS88" s="142" t="s">
        <v>182</v>
      </c>
      <c r="AT88" s="220">
        <v>0</v>
      </c>
      <c r="AU88" s="221">
        <v>0</v>
      </c>
      <c r="AV88" s="157">
        <v>0</v>
      </c>
      <c r="AW88" s="66" t="s">
        <v>182</v>
      </c>
    </row>
    <row r="89" spans="1:59" s="25" customFormat="1" ht="36" customHeight="1" x14ac:dyDescent="0.2">
      <c r="A89" s="119" t="s">
        <v>206</v>
      </c>
      <c r="B89" s="52" t="s">
        <v>311</v>
      </c>
      <c r="C89" s="254" t="s">
        <v>344</v>
      </c>
      <c r="D89" s="88">
        <v>0</v>
      </c>
      <c r="E89" s="66" t="s">
        <v>182</v>
      </c>
      <c r="F89" s="88">
        <v>0</v>
      </c>
      <c r="G89" s="66" t="s">
        <v>182</v>
      </c>
      <c r="H89" s="194">
        <v>0</v>
      </c>
      <c r="I89" s="79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5">
        <v>0</v>
      </c>
      <c r="U89" s="79" t="s">
        <v>182</v>
      </c>
      <c r="V89" s="175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66" t="s">
        <v>182</v>
      </c>
      <c r="AL89" s="177">
        <v>9.0582999999999997E-2</v>
      </c>
      <c r="AM89" s="79" t="s">
        <v>182</v>
      </c>
      <c r="AN89" s="88">
        <v>0</v>
      </c>
      <c r="AO89" s="66" t="s">
        <v>182</v>
      </c>
      <c r="AP89" s="88">
        <v>0</v>
      </c>
      <c r="AQ89" s="66" t="s">
        <v>182</v>
      </c>
      <c r="AR89" s="88">
        <v>0</v>
      </c>
      <c r="AS89" s="142" t="s">
        <v>182</v>
      </c>
      <c r="AT89" s="177">
        <v>0</v>
      </c>
      <c r="AU89" s="218">
        <v>0</v>
      </c>
      <c r="AV89" s="157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41" t="s">
        <v>66</v>
      </c>
      <c r="D90" s="88">
        <v>0</v>
      </c>
      <c r="E90" s="66" t="s">
        <v>182</v>
      </c>
      <c r="F90" s="88">
        <v>0</v>
      </c>
      <c r="G90" s="66" t="s">
        <v>182</v>
      </c>
      <c r="H90" s="195">
        <v>0</v>
      </c>
      <c r="I90" s="79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5">
        <v>0</v>
      </c>
      <c r="U90" s="79" t="s">
        <v>182</v>
      </c>
      <c r="V90" s="176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66" t="s">
        <v>182</v>
      </c>
      <c r="AL90" s="178">
        <v>0</v>
      </c>
      <c r="AM90" s="79" t="s">
        <v>182</v>
      </c>
      <c r="AN90" s="88">
        <v>0</v>
      </c>
      <c r="AO90" s="66" t="s">
        <v>182</v>
      </c>
      <c r="AP90" s="88">
        <v>0</v>
      </c>
      <c r="AQ90" s="66" t="s">
        <v>182</v>
      </c>
      <c r="AR90" s="88">
        <v>0</v>
      </c>
      <c r="AS90" s="142" t="s">
        <v>182</v>
      </c>
      <c r="AT90" s="178">
        <v>0</v>
      </c>
      <c r="AU90" s="219">
        <v>0</v>
      </c>
      <c r="AV90" s="157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41" t="s">
        <v>66</v>
      </c>
      <c r="D91" s="88">
        <v>0</v>
      </c>
      <c r="E91" s="66" t="s">
        <v>182</v>
      </c>
      <c r="F91" s="88">
        <v>0</v>
      </c>
      <c r="G91" s="66" t="s">
        <v>182</v>
      </c>
      <c r="H91" s="195">
        <v>0</v>
      </c>
      <c r="I91" s="79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5">
        <v>0</v>
      </c>
      <c r="U91" s="79" t="s">
        <v>182</v>
      </c>
      <c r="V91" s="176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66" t="s">
        <v>182</v>
      </c>
      <c r="AL91" s="178">
        <v>0</v>
      </c>
      <c r="AM91" s="79" t="s">
        <v>182</v>
      </c>
      <c r="AN91" s="88">
        <v>0</v>
      </c>
      <c r="AO91" s="66" t="s">
        <v>182</v>
      </c>
      <c r="AP91" s="88">
        <v>0</v>
      </c>
      <c r="AQ91" s="66" t="s">
        <v>182</v>
      </c>
      <c r="AR91" s="88">
        <v>0</v>
      </c>
      <c r="AS91" s="142" t="s">
        <v>182</v>
      </c>
      <c r="AT91" s="178">
        <v>0</v>
      </c>
      <c r="AU91" s="219">
        <v>0</v>
      </c>
      <c r="AV91" s="157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41" t="s">
        <v>66</v>
      </c>
      <c r="D92" s="88">
        <v>0</v>
      </c>
      <c r="E92" s="66" t="s">
        <v>182</v>
      </c>
      <c r="F92" s="88">
        <v>0</v>
      </c>
      <c r="G92" s="66" t="s">
        <v>182</v>
      </c>
      <c r="H92" s="195">
        <v>0</v>
      </c>
      <c r="I92" s="79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5">
        <v>0</v>
      </c>
      <c r="U92" s="79" t="s">
        <v>182</v>
      </c>
      <c r="V92" s="176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66" t="s">
        <v>182</v>
      </c>
      <c r="AL92" s="178">
        <v>0</v>
      </c>
      <c r="AM92" s="79" t="s">
        <v>182</v>
      </c>
      <c r="AN92" s="88">
        <v>0</v>
      </c>
      <c r="AO92" s="66" t="s">
        <v>182</v>
      </c>
      <c r="AP92" s="88">
        <v>0</v>
      </c>
      <c r="AQ92" s="66" t="s">
        <v>182</v>
      </c>
      <c r="AR92" s="88">
        <v>0</v>
      </c>
      <c r="AS92" s="142" t="s">
        <v>182</v>
      </c>
      <c r="AT92" s="178">
        <v>0</v>
      </c>
      <c r="AU92" s="219">
        <v>0</v>
      </c>
      <c r="AV92" s="157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44" t="s">
        <v>66</v>
      </c>
      <c r="D93" s="86">
        <v>0</v>
      </c>
      <c r="E93" s="134" t="s">
        <v>182</v>
      </c>
      <c r="F93" s="86">
        <v>0</v>
      </c>
      <c r="G93" s="134" t="s">
        <v>182</v>
      </c>
      <c r="H93" s="194">
        <v>0</v>
      </c>
      <c r="I93" s="79" t="s">
        <v>182</v>
      </c>
      <c r="J93" s="86">
        <v>0</v>
      </c>
      <c r="K93" s="134" t="s">
        <v>182</v>
      </c>
      <c r="L93" s="86">
        <v>0</v>
      </c>
      <c r="M93" s="134" t="s">
        <v>182</v>
      </c>
      <c r="N93" s="86">
        <v>0</v>
      </c>
      <c r="O93" s="134" t="s">
        <v>182</v>
      </c>
      <c r="P93" s="86">
        <v>0</v>
      </c>
      <c r="Q93" s="134" t="s">
        <v>182</v>
      </c>
      <c r="R93" s="86">
        <v>0</v>
      </c>
      <c r="S93" s="134" t="s">
        <v>182</v>
      </c>
      <c r="T93" s="135">
        <v>0</v>
      </c>
      <c r="U93" s="79" t="s">
        <v>182</v>
      </c>
      <c r="V93" s="175">
        <v>0</v>
      </c>
      <c r="W93" s="79" t="s">
        <v>182</v>
      </c>
      <c r="X93" s="86">
        <v>0</v>
      </c>
      <c r="Y93" s="134" t="s">
        <v>182</v>
      </c>
      <c r="Z93" s="86">
        <v>0</v>
      </c>
      <c r="AA93" s="134" t="s">
        <v>182</v>
      </c>
      <c r="AB93" s="86">
        <v>0</v>
      </c>
      <c r="AC93" s="134" t="s">
        <v>182</v>
      </c>
      <c r="AD93" s="86">
        <v>0</v>
      </c>
      <c r="AE93" s="134" t="s">
        <v>182</v>
      </c>
      <c r="AF93" s="86">
        <v>0</v>
      </c>
      <c r="AG93" s="134" t="s">
        <v>182</v>
      </c>
      <c r="AH93" s="86">
        <v>0</v>
      </c>
      <c r="AI93" s="134" t="s">
        <v>182</v>
      </c>
      <c r="AJ93" s="86">
        <v>0</v>
      </c>
      <c r="AK93" s="134" t="s">
        <v>182</v>
      </c>
      <c r="AL93" s="177">
        <v>0</v>
      </c>
      <c r="AM93" s="79" t="s">
        <v>182</v>
      </c>
      <c r="AN93" s="86">
        <v>0</v>
      </c>
      <c r="AO93" s="134" t="s">
        <v>182</v>
      </c>
      <c r="AP93" s="86">
        <v>0</v>
      </c>
      <c r="AQ93" s="134" t="s">
        <v>182</v>
      </c>
      <c r="AR93" s="86">
        <v>0</v>
      </c>
      <c r="AS93" s="144" t="s">
        <v>182</v>
      </c>
      <c r="AT93" s="177">
        <v>0</v>
      </c>
      <c r="AU93" s="170">
        <v>0</v>
      </c>
      <c r="AV93" s="167">
        <v>0</v>
      </c>
      <c r="AW93" s="125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41" t="s">
        <v>66</v>
      </c>
      <c r="D94" s="88">
        <v>0</v>
      </c>
      <c r="E94" s="66" t="s">
        <v>182</v>
      </c>
      <c r="F94" s="88">
        <v>0</v>
      </c>
      <c r="G94" s="66" t="s">
        <v>182</v>
      </c>
      <c r="H94" s="194">
        <v>0</v>
      </c>
      <c r="I94" s="79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5">
        <v>0</v>
      </c>
      <c r="U94" s="79" t="s">
        <v>182</v>
      </c>
      <c r="V94" s="175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66" t="s">
        <v>182</v>
      </c>
      <c r="AL94" s="177">
        <v>0</v>
      </c>
      <c r="AM94" s="79" t="s">
        <v>182</v>
      </c>
      <c r="AN94" s="88">
        <v>0</v>
      </c>
      <c r="AO94" s="66" t="s">
        <v>182</v>
      </c>
      <c r="AP94" s="88">
        <v>0</v>
      </c>
      <c r="AQ94" s="66" t="s">
        <v>182</v>
      </c>
      <c r="AR94" s="88">
        <v>0</v>
      </c>
      <c r="AS94" s="142" t="s">
        <v>182</v>
      </c>
      <c r="AT94" s="177">
        <v>0</v>
      </c>
      <c r="AU94" s="170">
        <v>0</v>
      </c>
      <c r="AV94" s="127">
        <v>0</v>
      </c>
      <c r="AW94" s="126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41" t="s">
        <v>66</v>
      </c>
      <c r="D95" s="88">
        <v>0</v>
      </c>
      <c r="E95" s="66" t="s">
        <v>182</v>
      </c>
      <c r="F95" s="88">
        <v>0</v>
      </c>
      <c r="G95" s="66" t="s">
        <v>182</v>
      </c>
      <c r="H95" s="194">
        <v>0</v>
      </c>
      <c r="I95" s="79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5">
        <v>0</v>
      </c>
      <c r="U95" s="79" t="s">
        <v>182</v>
      </c>
      <c r="V95" s="175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66" t="s">
        <v>182</v>
      </c>
      <c r="AL95" s="177">
        <v>0</v>
      </c>
      <c r="AM95" s="79" t="s">
        <v>182</v>
      </c>
      <c r="AN95" s="88">
        <v>0</v>
      </c>
      <c r="AO95" s="66" t="s">
        <v>182</v>
      </c>
      <c r="AP95" s="88">
        <v>0</v>
      </c>
      <c r="AQ95" s="66" t="s">
        <v>182</v>
      </c>
      <c r="AR95" s="88">
        <v>0</v>
      </c>
      <c r="AS95" s="142" t="s">
        <v>182</v>
      </c>
      <c r="AT95" s="177">
        <v>0</v>
      </c>
      <c r="AU95" s="170">
        <v>0</v>
      </c>
      <c r="AV95" s="127">
        <v>0</v>
      </c>
      <c r="AW95" s="126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43" t="s">
        <v>66</v>
      </c>
      <c r="D96" s="85">
        <v>0</v>
      </c>
      <c r="E96" s="71" t="s">
        <v>182</v>
      </c>
      <c r="F96" s="85">
        <v>0</v>
      </c>
      <c r="G96" s="71" t="s">
        <v>182</v>
      </c>
      <c r="H96" s="194">
        <f t="shared" ref="H96" si="221">SUM(H97:H98)</f>
        <v>0</v>
      </c>
      <c r="I96" s="79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5">
        <v>0</v>
      </c>
      <c r="U96" s="79" t="s">
        <v>182</v>
      </c>
      <c r="V96" s="175">
        <f t="shared" ref="V96" si="222">SUM(V97:V98)</f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71" t="s">
        <v>182</v>
      </c>
      <c r="AL96" s="177">
        <f t="shared" ref="AL96" si="223">SUM(AL97:AL98)</f>
        <v>0</v>
      </c>
      <c r="AM96" s="79" t="s">
        <v>182</v>
      </c>
      <c r="AN96" s="85">
        <v>0</v>
      </c>
      <c r="AO96" s="71" t="s">
        <v>182</v>
      </c>
      <c r="AP96" s="85">
        <v>0</v>
      </c>
      <c r="AQ96" s="71" t="s">
        <v>182</v>
      </c>
      <c r="AR96" s="85">
        <v>0</v>
      </c>
      <c r="AS96" s="146" t="s">
        <v>182</v>
      </c>
      <c r="AT96" s="177">
        <f t="shared" ref="AT96" si="224">SUM(AT97:AT98)</f>
        <v>0</v>
      </c>
      <c r="AU96" s="170">
        <f t="shared" ref="AU96" si="225">SUM(AU97:AU98)</f>
        <v>0</v>
      </c>
      <c r="AV96" s="154">
        <v>0</v>
      </c>
      <c r="AW96" s="71" t="s">
        <v>182</v>
      </c>
    </row>
    <row r="97" spans="1:59" s="6" customFormat="1" ht="50.25" hidden="1" customHeight="1" outlineLevel="2" x14ac:dyDescent="0.2">
      <c r="A97" s="110" t="s">
        <v>175</v>
      </c>
      <c r="B97" s="31" t="s">
        <v>103</v>
      </c>
      <c r="C97" s="241" t="s">
        <v>66</v>
      </c>
      <c r="D97" s="88">
        <v>0</v>
      </c>
      <c r="E97" s="66" t="s">
        <v>182</v>
      </c>
      <c r="F97" s="88">
        <v>0</v>
      </c>
      <c r="G97" s="66" t="s">
        <v>182</v>
      </c>
      <c r="H97" s="194">
        <v>0</v>
      </c>
      <c r="I97" s="79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5">
        <v>0</v>
      </c>
      <c r="U97" s="79" t="s">
        <v>182</v>
      </c>
      <c r="V97" s="175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66" t="s">
        <v>182</v>
      </c>
      <c r="AL97" s="177">
        <v>0</v>
      </c>
      <c r="AM97" s="79" t="s">
        <v>182</v>
      </c>
      <c r="AN97" s="88">
        <v>0</v>
      </c>
      <c r="AO97" s="66" t="s">
        <v>182</v>
      </c>
      <c r="AP97" s="88">
        <v>0</v>
      </c>
      <c r="AQ97" s="66" t="s">
        <v>182</v>
      </c>
      <c r="AR97" s="88">
        <v>0</v>
      </c>
      <c r="AS97" s="142" t="s">
        <v>182</v>
      </c>
      <c r="AT97" s="177">
        <v>0</v>
      </c>
      <c r="AU97" s="170">
        <v>0</v>
      </c>
      <c r="AV97" s="157">
        <v>0</v>
      </c>
      <c r="AW97" s="66" t="s">
        <v>182</v>
      </c>
    </row>
    <row r="98" spans="1:59" s="6" customFormat="1" ht="48.75" hidden="1" customHeight="1" outlineLevel="2" x14ac:dyDescent="0.2">
      <c r="A98" s="110" t="s">
        <v>176</v>
      </c>
      <c r="B98" s="31" t="s">
        <v>104</v>
      </c>
      <c r="C98" s="241" t="s">
        <v>66</v>
      </c>
      <c r="D98" s="88">
        <v>0</v>
      </c>
      <c r="E98" s="66" t="s">
        <v>182</v>
      </c>
      <c r="F98" s="88">
        <v>0</v>
      </c>
      <c r="G98" s="66" t="s">
        <v>182</v>
      </c>
      <c r="H98" s="194">
        <v>0</v>
      </c>
      <c r="I98" s="79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5">
        <v>0</v>
      </c>
      <c r="U98" s="79" t="s">
        <v>182</v>
      </c>
      <c r="V98" s="175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66" t="s">
        <v>182</v>
      </c>
      <c r="AL98" s="177">
        <v>0</v>
      </c>
      <c r="AM98" s="79" t="s">
        <v>182</v>
      </c>
      <c r="AN98" s="88">
        <v>0</v>
      </c>
      <c r="AO98" s="66" t="s">
        <v>182</v>
      </c>
      <c r="AP98" s="88">
        <v>0</v>
      </c>
      <c r="AQ98" s="66" t="s">
        <v>182</v>
      </c>
      <c r="AR98" s="88">
        <v>0</v>
      </c>
      <c r="AS98" s="142" t="s">
        <v>182</v>
      </c>
      <c r="AT98" s="177">
        <v>0</v>
      </c>
      <c r="AU98" s="170">
        <v>0</v>
      </c>
      <c r="AV98" s="157">
        <v>0</v>
      </c>
      <c r="AW98" s="66" t="s">
        <v>182</v>
      </c>
    </row>
    <row r="99" spans="1:59" s="16" customFormat="1" ht="24" collapsed="1" x14ac:dyDescent="0.2">
      <c r="A99" s="114" t="s">
        <v>177</v>
      </c>
      <c r="B99" s="35" t="s">
        <v>105</v>
      </c>
      <c r="C99" s="243" t="s">
        <v>66</v>
      </c>
      <c r="D99" s="85">
        <v>0</v>
      </c>
      <c r="E99" s="71" t="s">
        <v>182</v>
      </c>
      <c r="F99" s="85">
        <v>0</v>
      </c>
      <c r="G99" s="71" t="s">
        <v>182</v>
      </c>
      <c r="H99" s="195">
        <f t="shared" ref="H99" si="226">SUM(H101:H113)</f>
        <v>0</v>
      </c>
      <c r="I99" s="79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5">
        <v>0</v>
      </c>
      <c r="U99" s="79" t="s">
        <v>182</v>
      </c>
      <c r="V99" s="176">
        <f t="shared" ref="V99" si="227">SUM(V101:V113)</f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71" t="s">
        <v>182</v>
      </c>
      <c r="AL99" s="178">
        <f t="shared" ref="AL99" si="228">SUM(AL101:AL113)</f>
        <v>0</v>
      </c>
      <c r="AM99" s="79" t="s">
        <v>182</v>
      </c>
      <c r="AN99" s="85">
        <v>0</v>
      </c>
      <c r="AO99" s="71" t="s">
        <v>182</v>
      </c>
      <c r="AP99" s="85">
        <v>0</v>
      </c>
      <c r="AQ99" s="71" t="s">
        <v>182</v>
      </c>
      <c r="AR99" s="85">
        <v>0</v>
      </c>
      <c r="AS99" s="146" t="s">
        <v>182</v>
      </c>
      <c r="AT99" s="178">
        <f t="shared" ref="AT99" si="229">SUM(AT101:AT113)</f>
        <v>0</v>
      </c>
      <c r="AU99" s="219">
        <f t="shared" ref="AU99" si="230">SUM(AU101:AU113)</f>
        <v>0</v>
      </c>
      <c r="AV99" s="154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235</v>
      </c>
      <c r="C100" s="255"/>
      <c r="D100" s="88">
        <v>0</v>
      </c>
      <c r="E100" s="66" t="s">
        <v>182</v>
      </c>
      <c r="F100" s="88">
        <v>0</v>
      </c>
      <c r="G100" s="66" t="s">
        <v>182</v>
      </c>
      <c r="H100" s="195"/>
      <c r="I100" s="79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5">
        <v>0</v>
      </c>
      <c r="U100" s="79" t="s">
        <v>182</v>
      </c>
      <c r="V100" s="176"/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01"/>
      <c r="AL100" s="178"/>
      <c r="AM100" s="200"/>
      <c r="AN100" s="98"/>
      <c r="AO100" s="101"/>
      <c r="AP100" s="98"/>
      <c r="AQ100" s="101"/>
      <c r="AR100" s="98"/>
      <c r="AS100" s="149"/>
      <c r="AT100" s="178"/>
      <c r="AU100" s="219"/>
      <c r="AV100" s="168"/>
      <c r="AW100" s="101"/>
    </row>
    <row r="101" spans="1:59" s="16" customFormat="1" ht="41.25" hidden="1" customHeight="1" outlineLevel="1" thickBot="1" x14ac:dyDescent="0.25">
      <c r="A101" s="123" t="s">
        <v>236</v>
      </c>
      <c r="B101" s="53" t="s">
        <v>200</v>
      </c>
      <c r="C101" s="256" t="s">
        <v>345</v>
      </c>
      <c r="D101" s="88">
        <v>0</v>
      </c>
      <c r="E101" s="66" t="s">
        <v>182</v>
      </c>
      <c r="F101" s="88">
        <v>0</v>
      </c>
      <c r="G101" s="66" t="s">
        <v>182</v>
      </c>
      <c r="H101" s="194">
        <v>0</v>
      </c>
      <c r="I101" s="79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185"/>
      <c r="U101" s="200"/>
      <c r="V101" s="175">
        <v>0</v>
      </c>
      <c r="W101" s="200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7">
        <v>0</v>
      </c>
      <c r="AM101" s="200"/>
      <c r="AN101" s="97"/>
      <c r="AO101" s="100"/>
      <c r="AP101" s="97"/>
      <c r="AQ101" s="100"/>
      <c r="AR101" s="97"/>
      <c r="AS101" s="150"/>
      <c r="AT101" s="177">
        <v>0</v>
      </c>
      <c r="AU101" s="170">
        <v>0</v>
      </c>
      <c r="AV101" s="169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thickTop="1" x14ac:dyDescent="0.2">
      <c r="A102" s="114"/>
      <c r="B102" s="48" t="s">
        <v>227</v>
      </c>
      <c r="C102" s="257"/>
      <c r="D102" s="85">
        <v>0</v>
      </c>
      <c r="E102" s="71" t="s">
        <v>182</v>
      </c>
      <c r="F102" s="85">
        <v>0</v>
      </c>
      <c r="G102" s="71" t="s">
        <v>182</v>
      </c>
      <c r="H102" s="194"/>
      <c r="I102" s="79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5">
        <v>0</v>
      </c>
      <c r="U102" s="79" t="s">
        <v>182</v>
      </c>
      <c r="V102" s="175"/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71" t="s">
        <v>182</v>
      </c>
      <c r="AL102" s="177"/>
      <c r="AM102" s="79" t="s">
        <v>182</v>
      </c>
      <c r="AN102" s="85">
        <v>0</v>
      </c>
      <c r="AO102" s="71" t="s">
        <v>182</v>
      </c>
      <c r="AP102" s="85">
        <v>0</v>
      </c>
      <c r="AQ102" s="71" t="s">
        <v>182</v>
      </c>
      <c r="AR102" s="85">
        <v>0</v>
      </c>
      <c r="AS102" s="146" t="s">
        <v>182</v>
      </c>
      <c r="AT102" s="177"/>
      <c r="AU102" s="170"/>
      <c r="AV102" s="154">
        <v>0</v>
      </c>
      <c r="AW102" s="71" t="s">
        <v>182</v>
      </c>
    </row>
    <row r="103" spans="1:59" s="6" customFormat="1" ht="36" hidden="1" outlineLevel="1" x14ac:dyDescent="0.2">
      <c r="A103" s="110" t="s">
        <v>237</v>
      </c>
      <c r="B103" s="45" t="s">
        <v>246</v>
      </c>
      <c r="C103" s="258" t="s">
        <v>346</v>
      </c>
      <c r="D103" s="88">
        <v>0</v>
      </c>
      <c r="E103" s="66" t="s">
        <v>182</v>
      </c>
      <c r="F103" s="88">
        <v>0</v>
      </c>
      <c r="G103" s="66" t="s">
        <v>182</v>
      </c>
      <c r="H103" s="194">
        <v>0</v>
      </c>
      <c r="I103" s="79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35">
        <v>0</v>
      </c>
      <c r="U103" s="79" t="s">
        <v>182</v>
      </c>
      <c r="V103" s="175">
        <v>0</v>
      </c>
      <c r="W103" s="79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66" t="s">
        <v>182</v>
      </c>
      <c r="AL103" s="177">
        <v>0</v>
      </c>
      <c r="AM103" s="79" t="s">
        <v>182</v>
      </c>
      <c r="AN103" s="88">
        <v>0</v>
      </c>
      <c r="AO103" s="66" t="s">
        <v>182</v>
      </c>
      <c r="AP103" s="88">
        <v>0</v>
      </c>
      <c r="AQ103" s="66" t="s">
        <v>182</v>
      </c>
      <c r="AR103" s="88">
        <v>0</v>
      </c>
      <c r="AS103" s="142" t="s">
        <v>182</v>
      </c>
      <c r="AT103" s="177">
        <v>0</v>
      </c>
      <c r="AU103" s="170">
        <v>0</v>
      </c>
      <c r="AV103" s="157">
        <v>0</v>
      </c>
      <c r="AW103" s="66" t="s">
        <v>182</v>
      </c>
    </row>
    <row r="104" spans="1:59" s="25" customFormat="1" ht="44.25" hidden="1" customHeight="1" outlineLevel="1" x14ac:dyDescent="0.2">
      <c r="A104" s="110" t="s">
        <v>239</v>
      </c>
      <c r="B104" s="45" t="s">
        <v>244</v>
      </c>
      <c r="C104" s="258" t="s">
        <v>347</v>
      </c>
      <c r="D104" s="88">
        <v>0</v>
      </c>
      <c r="E104" s="66" t="s">
        <v>182</v>
      </c>
      <c r="F104" s="88">
        <v>0</v>
      </c>
      <c r="G104" s="66" t="s">
        <v>182</v>
      </c>
      <c r="H104" s="194">
        <v>0</v>
      </c>
      <c r="I104" s="79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35">
        <v>0</v>
      </c>
      <c r="U104" s="79" t="s">
        <v>182</v>
      </c>
      <c r="V104" s="175">
        <v>0</v>
      </c>
      <c r="W104" s="79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66" t="s">
        <v>182</v>
      </c>
      <c r="AL104" s="177">
        <v>0</v>
      </c>
      <c r="AM104" s="79" t="s">
        <v>182</v>
      </c>
      <c r="AN104" s="88">
        <v>0</v>
      </c>
      <c r="AO104" s="66" t="s">
        <v>182</v>
      </c>
      <c r="AP104" s="88">
        <v>0</v>
      </c>
      <c r="AQ104" s="66" t="s">
        <v>182</v>
      </c>
      <c r="AR104" s="88">
        <v>0</v>
      </c>
      <c r="AS104" s="142" t="s">
        <v>182</v>
      </c>
      <c r="AT104" s="177">
        <v>0</v>
      </c>
      <c r="AU104" s="170">
        <v>0</v>
      </c>
      <c r="AV104" s="157">
        <v>0</v>
      </c>
      <c r="AW104" s="66" t="s">
        <v>182</v>
      </c>
    </row>
    <row r="105" spans="1:59" s="16" customFormat="1" ht="15.75" hidden="1" outlineLevel="1" x14ac:dyDescent="0.2">
      <c r="A105" s="114"/>
      <c r="B105" s="48" t="s">
        <v>231</v>
      </c>
      <c r="C105" s="257"/>
      <c r="D105" s="85">
        <v>0</v>
      </c>
      <c r="E105" s="71" t="s">
        <v>182</v>
      </c>
      <c r="F105" s="85">
        <v>0</v>
      </c>
      <c r="G105" s="71" t="s">
        <v>182</v>
      </c>
      <c r="H105" s="230">
        <v>0</v>
      </c>
      <c r="I105" s="79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5">
        <v>0</v>
      </c>
      <c r="U105" s="79" t="s">
        <v>182</v>
      </c>
      <c r="V105" s="201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71" t="s">
        <v>182</v>
      </c>
      <c r="AL105" s="177"/>
      <c r="AM105" s="79" t="s">
        <v>182</v>
      </c>
      <c r="AN105" s="85">
        <v>0</v>
      </c>
      <c r="AO105" s="71" t="s">
        <v>182</v>
      </c>
      <c r="AP105" s="85">
        <v>0</v>
      </c>
      <c r="AQ105" s="71" t="s">
        <v>182</v>
      </c>
      <c r="AR105" s="85">
        <v>0</v>
      </c>
      <c r="AS105" s="146" t="s">
        <v>182</v>
      </c>
      <c r="AT105" s="177"/>
      <c r="AU105" s="170">
        <v>0</v>
      </c>
      <c r="AV105" s="154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249</v>
      </c>
      <c r="C106" s="257"/>
      <c r="D106" s="85">
        <v>0</v>
      </c>
      <c r="E106" s="71" t="s">
        <v>182</v>
      </c>
      <c r="F106" s="85">
        <v>0</v>
      </c>
      <c r="G106" s="71" t="s">
        <v>182</v>
      </c>
      <c r="H106" s="230">
        <v>0</v>
      </c>
      <c r="I106" s="79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5">
        <v>0</v>
      </c>
      <c r="U106" s="79" t="s">
        <v>182</v>
      </c>
      <c r="V106" s="201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71" t="s">
        <v>182</v>
      </c>
      <c r="AL106" s="177"/>
      <c r="AM106" s="79" t="s">
        <v>182</v>
      </c>
      <c r="AN106" s="85">
        <v>0</v>
      </c>
      <c r="AO106" s="71" t="s">
        <v>182</v>
      </c>
      <c r="AP106" s="85">
        <v>0</v>
      </c>
      <c r="AQ106" s="71" t="s">
        <v>182</v>
      </c>
      <c r="AR106" s="85">
        <v>0</v>
      </c>
      <c r="AS106" s="146" t="s">
        <v>182</v>
      </c>
      <c r="AT106" s="177"/>
      <c r="AU106" s="170">
        <v>0</v>
      </c>
      <c r="AV106" s="154">
        <v>0</v>
      </c>
      <c r="AW106" s="71" t="s">
        <v>182</v>
      </c>
    </row>
    <row r="107" spans="1:59" s="6" customFormat="1" ht="24.75" hidden="1" outlineLevel="1" thickBot="1" x14ac:dyDescent="0.25">
      <c r="A107" s="110" t="s">
        <v>241</v>
      </c>
      <c r="B107" s="54" t="s">
        <v>250</v>
      </c>
      <c r="C107" s="258" t="s">
        <v>348</v>
      </c>
      <c r="D107" s="88">
        <v>0</v>
      </c>
      <c r="E107" s="66" t="s">
        <v>182</v>
      </c>
      <c r="F107" s="88">
        <v>0</v>
      </c>
      <c r="G107" s="66" t="s">
        <v>182</v>
      </c>
      <c r="H107" s="194">
        <v>0</v>
      </c>
      <c r="I107" s="79" t="s">
        <v>182</v>
      </c>
      <c r="J107" s="88">
        <v>0</v>
      </c>
      <c r="K107" s="66" t="s">
        <v>182</v>
      </c>
      <c r="L107" s="88">
        <v>0</v>
      </c>
      <c r="M107" s="66" t="s">
        <v>182</v>
      </c>
      <c r="N107" s="88">
        <v>0</v>
      </c>
      <c r="O107" s="66" t="s">
        <v>182</v>
      </c>
      <c r="P107" s="88">
        <v>0</v>
      </c>
      <c r="Q107" s="66" t="s">
        <v>182</v>
      </c>
      <c r="R107" s="88">
        <v>0</v>
      </c>
      <c r="S107" s="66" t="s">
        <v>182</v>
      </c>
      <c r="T107" s="135">
        <v>0</v>
      </c>
      <c r="U107" s="79" t="s">
        <v>182</v>
      </c>
      <c r="V107" s="175">
        <v>0</v>
      </c>
      <c r="W107" s="79" t="s">
        <v>182</v>
      </c>
      <c r="X107" s="88">
        <v>0</v>
      </c>
      <c r="Y107" s="66" t="s">
        <v>182</v>
      </c>
      <c r="Z107" s="88">
        <v>0</v>
      </c>
      <c r="AA107" s="66" t="s">
        <v>182</v>
      </c>
      <c r="AB107" s="88">
        <v>0</v>
      </c>
      <c r="AC107" s="66" t="s">
        <v>182</v>
      </c>
      <c r="AD107" s="88">
        <v>0</v>
      </c>
      <c r="AE107" s="66" t="s">
        <v>182</v>
      </c>
      <c r="AF107" s="88">
        <v>0</v>
      </c>
      <c r="AG107" s="66" t="s">
        <v>182</v>
      </c>
      <c r="AH107" s="88">
        <v>0</v>
      </c>
      <c r="AI107" s="66" t="s">
        <v>182</v>
      </c>
      <c r="AJ107" s="88">
        <v>0</v>
      </c>
      <c r="AK107" s="66" t="s">
        <v>182</v>
      </c>
      <c r="AL107" s="177">
        <v>0</v>
      </c>
      <c r="AM107" s="79" t="s">
        <v>182</v>
      </c>
      <c r="AN107" s="88">
        <v>0</v>
      </c>
      <c r="AO107" s="66" t="s">
        <v>182</v>
      </c>
      <c r="AP107" s="88">
        <v>0</v>
      </c>
      <c r="AQ107" s="66" t="s">
        <v>182</v>
      </c>
      <c r="AR107" s="88">
        <v>0</v>
      </c>
      <c r="AS107" s="142" t="s">
        <v>182</v>
      </c>
      <c r="AT107" s="177">
        <v>0</v>
      </c>
      <c r="AU107" s="170">
        <v>0</v>
      </c>
      <c r="AV107" s="157">
        <v>0</v>
      </c>
      <c r="AW107" s="66" t="s">
        <v>182</v>
      </c>
    </row>
    <row r="108" spans="1:59" s="6" customFormat="1" ht="24" hidden="1" customHeight="1" outlineLevel="1" thickTop="1" x14ac:dyDescent="0.2">
      <c r="A108" s="110" t="s">
        <v>243</v>
      </c>
      <c r="B108" s="57" t="s">
        <v>248</v>
      </c>
      <c r="C108" s="258" t="s">
        <v>349</v>
      </c>
      <c r="D108" s="88">
        <v>0</v>
      </c>
      <c r="E108" s="66" t="s">
        <v>182</v>
      </c>
      <c r="F108" s="88">
        <v>0</v>
      </c>
      <c r="G108" s="66" t="s">
        <v>182</v>
      </c>
      <c r="H108" s="194">
        <v>0</v>
      </c>
      <c r="I108" s="79" t="s">
        <v>182</v>
      </c>
      <c r="J108" s="88">
        <v>0</v>
      </c>
      <c r="K108" s="66" t="s">
        <v>182</v>
      </c>
      <c r="L108" s="88">
        <v>0</v>
      </c>
      <c r="M108" s="66" t="s">
        <v>182</v>
      </c>
      <c r="N108" s="88">
        <v>0</v>
      </c>
      <c r="O108" s="66" t="s">
        <v>182</v>
      </c>
      <c r="P108" s="88">
        <v>0</v>
      </c>
      <c r="Q108" s="66" t="s">
        <v>182</v>
      </c>
      <c r="R108" s="88">
        <v>0</v>
      </c>
      <c r="S108" s="66" t="s">
        <v>182</v>
      </c>
      <c r="T108" s="135">
        <v>0</v>
      </c>
      <c r="U108" s="79" t="s">
        <v>182</v>
      </c>
      <c r="V108" s="175">
        <v>0</v>
      </c>
      <c r="W108" s="79" t="s">
        <v>182</v>
      </c>
      <c r="X108" s="88">
        <v>0</v>
      </c>
      <c r="Y108" s="66" t="s">
        <v>182</v>
      </c>
      <c r="Z108" s="88">
        <v>0</v>
      </c>
      <c r="AA108" s="66" t="s">
        <v>182</v>
      </c>
      <c r="AB108" s="88">
        <v>0</v>
      </c>
      <c r="AC108" s="66" t="s">
        <v>182</v>
      </c>
      <c r="AD108" s="88">
        <v>0</v>
      </c>
      <c r="AE108" s="66" t="s">
        <v>182</v>
      </c>
      <c r="AF108" s="88">
        <v>0</v>
      </c>
      <c r="AG108" s="66" t="s">
        <v>182</v>
      </c>
      <c r="AH108" s="88">
        <v>0</v>
      </c>
      <c r="AI108" s="66" t="s">
        <v>182</v>
      </c>
      <c r="AJ108" s="88">
        <v>0</v>
      </c>
      <c r="AK108" s="66" t="s">
        <v>182</v>
      </c>
      <c r="AL108" s="177">
        <v>0</v>
      </c>
      <c r="AM108" s="79" t="s">
        <v>182</v>
      </c>
      <c r="AN108" s="88">
        <v>0</v>
      </c>
      <c r="AO108" s="66" t="s">
        <v>182</v>
      </c>
      <c r="AP108" s="88">
        <v>0</v>
      </c>
      <c r="AQ108" s="66" t="s">
        <v>182</v>
      </c>
      <c r="AR108" s="88">
        <v>0</v>
      </c>
      <c r="AS108" s="142" t="s">
        <v>182</v>
      </c>
      <c r="AT108" s="177">
        <v>0</v>
      </c>
      <c r="AU108" s="170">
        <v>0</v>
      </c>
      <c r="AV108" s="157">
        <v>0</v>
      </c>
      <c r="AW108" s="66" t="s">
        <v>182</v>
      </c>
    </row>
    <row r="109" spans="1:59" s="6" customFormat="1" ht="48" hidden="1" outlineLevel="1" x14ac:dyDescent="0.2">
      <c r="A109" s="110" t="s">
        <v>201</v>
      </c>
      <c r="B109" s="45" t="s">
        <v>238</v>
      </c>
      <c r="C109" s="258" t="s">
        <v>350</v>
      </c>
      <c r="D109" s="88">
        <v>0</v>
      </c>
      <c r="E109" s="66" t="s">
        <v>182</v>
      </c>
      <c r="F109" s="88">
        <v>0</v>
      </c>
      <c r="G109" s="66" t="s">
        <v>182</v>
      </c>
      <c r="H109" s="194">
        <v>0</v>
      </c>
      <c r="I109" s="79" t="s">
        <v>182</v>
      </c>
      <c r="J109" s="88">
        <v>0</v>
      </c>
      <c r="K109" s="66" t="s">
        <v>182</v>
      </c>
      <c r="L109" s="88">
        <v>0</v>
      </c>
      <c r="M109" s="66" t="s">
        <v>182</v>
      </c>
      <c r="N109" s="88">
        <v>0</v>
      </c>
      <c r="O109" s="66" t="s">
        <v>182</v>
      </c>
      <c r="P109" s="88">
        <v>0</v>
      </c>
      <c r="Q109" s="66" t="s">
        <v>182</v>
      </c>
      <c r="R109" s="88">
        <v>0</v>
      </c>
      <c r="S109" s="66" t="s">
        <v>182</v>
      </c>
      <c r="T109" s="135">
        <v>0</v>
      </c>
      <c r="U109" s="79" t="s">
        <v>182</v>
      </c>
      <c r="V109" s="175">
        <v>0</v>
      </c>
      <c r="W109" s="79" t="s">
        <v>182</v>
      </c>
      <c r="X109" s="88">
        <v>0</v>
      </c>
      <c r="Y109" s="66" t="s">
        <v>182</v>
      </c>
      <c r="Z109" s="88">
        <v>0</v>
      </c>
      <c r="AA109" s="66" t="s">
        <v>182</v>
      </c>
      <c r="AB109" s="88">
        <v>0</v>
      </c>
      <c r="AC109" s="66" t="s">
        <v>182</v>
      </c>
      <c r="AD109" s="88">
        <v>0</v>
      </c>
      <c r="AE109" s="66" t="s">
        <v>182</v>
      </c>
      <c r="AF109" s="88">
        <v>0</v>
      </c>
      <c r="AG109" s="66" t="s">
        <v>182</v>
      </c>
      <c r="AH109" s="88">
        <v>0</v>
      </c>
      <c r="AI109" s="66" t="s">
        <v>182</v>
      </c>
      <c r="AJ109" s="88">
        <v>0</v>
      </c>
      <c r="AK109" s="66" t="s">
        <v>182</v>
      </c>
      <c r="AL109" s="177">
        <v>0</v>
      </c>
      <c r="AM109" s="79" t="s">
        <v>182</v>
      </c>
      <c r="AN109" s="88">
        <v>0</v>
      </c>
      <c r="AO109" s="66" t="s">
        <v>182</v>
      </c>
      <c r="AP109" s="88">
        <v>0</v>
      </c>
      <c r="AQ109" s="66" t="s">
        <v>182</v>
      </c>
      <c r="AR109" s="88">
        <v>0</v>
      </c>
      <c r="AS109" s="142" t="s">
        <v>182</v>
      </c>
      <c r="AT109" s="177">
        <v>0</v>
      </c>
      <c r="AU109" s="170">
        <v>0</v>
      </c>
      <c r="AV109" s="157">
        <v>0</v>
      </c>
      <c r="AW109" s="66" t="s">
        <v>182</v>
      </c>
    </row>
    <row r="110" spans="1:59" s="6" customFormat="1" ht="36" hidden="1" outlineLevel="1" x14ac:dyDescent="0.2">
      <c r="A110" s="110" t="s">
        <v>245</v>
      </c>
      <c r="B110" s="45" t="s">
        <v>242</v>
      </c>
      <c r="C110" s="259" t="s">
        <v>351</v>
      </c>
      <c r="D110" s="88">
        <v>0</v>
      </c>
      <c r="E110" s="66" t="s">
        <v>182</v>
      </c>
      <c r="F110" s="88">
        <v>0</v>
      </c>
      <c r="G110" s="66" t="s">
        <v>182</v>
      </c>
      <c r="H110" s="194">
        <v>0</v>
      </c>
      <c r="I110" s="79" t="s">
        <v>182</v>
      </c>
      <c r="J110" s="88">
        <v>0</v>
      </c>
      <c r="K110" s="66" t="s">
        <v>182</v>
      </c>
      <c r="L110" s="88">
        <v>0</v>
      </c>
      <c r="M110" s="66" t="s">
        <v>182</v>
      </c>
      <c r="N110" s="88">
        <v>0</v>
      </c>
      <c r="O110" s="66" t="s">
        <v>182</v>
      </c>
      <c r="P110" s="88">
        <v>0</v>
      </c>
      <c r="Q110" s="66" t="s">
        <v>182</v>
      </c>
      <c r="R110" s="88">
        <v>0</v>
      </c>
      <c r="S110" s="66" t="s">
        <v>182</v>
      </c>
      <c r="T110" s="135">
        <v>0</v>
      </c>
      <c r="U110" s="79" t="s">
        <v>182</v>
      </c>
      <c r="V110" s="175">
        <v>0</v>
      </c>
      <c r="W110" s="79" t="s">
        <v>182</v>
      </c>
      <c r="X110" s="88">
        <v>0</v>
      </c>
      <c r="Y110" s="66" t="s">
        <v>182</v>
      </c>
      <c r="Z110" s="88">
        <v>0</v>
      </c>
      <c r="AA110" s="66" t="s">
        <v>182</v>
      </c>
      <c r="AB110" s="88">
        <v>0</v>
      </c>
      <c r="AC110" s="66" t="s">
        <v>182</v>
      </c>
      <c r="AD110" s="88">
        <v>0</v>
      </c>
      <c r="AE110" s="66" t="s">
        <v>182</v>
      </c>
      <c r="AF110" s="88">
        <v>0</v>
      </c>
      <c r="AG110" s="66" t="s">
        <v>182</v>
      </c>
      <c r="AH110" s="88">
        <v>0</v>
      </c>
      <c r="AI110" s="66" t="s">
        <v>182</v>
      </c>
      <c r="AJ110" s="88">
        <v>0</v>
      </c>
      <c r="AK110" s="66" t="s">
        <v>182</v>
      </c>
      <c r="AL110" s="177">
        <v>0</v>
      </c>
      <c r="AM110" s="79" t="s">
        <v>182</v>
      </c>
      <c r="AN110" s="88">
        <v>0</v>
      </c>
      <c r="AO110" s="66" t="s">
        <v>182</v>
      </c>
      <c r="AP110" s="88">
        <v>0</v>
      </c>
      <c r="AQ110" s="66" t="s">
        <v>182</v>
      </c>
      <c r="AR110" s="88">
        <v>0</v>
      </c>
      <c r="AS110" s="142" t="s">
        <v>182</v>
      </c>
      <c r="AT110" s="177">
        <v>0</v>
      </c>
      <c r="AU110" s="170">
        <v>0</v>
      </c>
      <c r="AV110" s="157">
        <v>0</v>
      </c>
      <c r="AW110" s="66" t="s">
        <v>182</v>
      </c>
    </row>
    <row r="111" spans="1:59" s="6" customFormat="1" ht="36" hidden="1" outlineLevel="1" x14ac:dyDescent="0.2">
      <c r="A111" s="110" t="s">
        <v>247</v>
      </c>
      <c r="B111" s="45" t="s">
        <v>240</v>
      </c>
      <c r="C111" s="259" t="s">
        <v>352</v>
      </c>
      <c r="D111" s="88">
        <v>0</v>
      </c>
      <c r="E111" s="66" t="s">
        <v>182</v>
      </c>
      <c r="F111" s="88">
        <v>0</v>
      </c>
      <c r="G111" s="66" t="s">
        <v>182</v>
      </c>
      <c r="H111" s="194">
        <v>0</v>
      </c>
      <c r="I111" s="79" t="s">
        <v>182</v>
      </c>
      <c r="J111" s="88">
        <v>0</v>
      </c>
      <c r="K111" s="66" t="s">
        <v>182</v>
      </c>
      <c r="L111" s="88">
        <v>0</v>
      </c>
      <c r="M111" s="66" t="s">
        <v>182</v>
      </c>
      <c r="N111" s="88">
        <v>0</v>
      </c>
      <c r="O111" s="66" t="s">
        <v>182</v>
      </c>
      <c r="P111" s="88">
        <v>0</v>
      </c>
      <c r="Q111" s="66" t="s">
        <v>182</v>
      </c>
      <c r="R111" s="88">
        <v>0</v>
      </c>
      <c r="S111" s="66" t="s">
        <v>182</v>
      </c>
      <c r="T111" s="135">
        <v>0</v>
      </c>
      <c r="U111" s="79" t="s">
        <v>182</v>
      </c>
      <c r="V111" s="175">
        <v>0</v>
      </c>
      <c r="W111" s="79" t="s">
        <v>182</v>
      </c>
      <c r="X111" s="88">
        <v>0</v>
      </c>
      <c r="Y111" s="66" t="s">
        <v>182</v>
      </c>
      <c r="Z111" s="88">
        <v>0</v>
      </c>
      <c r="AA111" s="66" t="s">
        <v>182</v>
      </c>
      <c r="AB111" s="88">
        <v>0</v>
      </c>
      <c r="AC111" s="66" t="s">
        <v>182</v>
      </c>
      <c r="AD111" s="88">
        <v>0</v>
      </c>
      <c r="AE111" s="66" t="s">
        <v>182</v>
      </c>
      <c r="AF111" s="88">
        <v>0</v>
      </c>
      <c r="AG111" s="66" t="s">
        <v>182</v>
      </c>
      <c r="AH111" s="88">
        <v>0</v>
      </c>
      <c r="AI111" s="66" t="s">
        <v>182</v>
      </c>
      <c r="AJ111" s="88">
        <v>0</v>
      </c>
      <c r="AK111" s="66" t="s">
        <v>182</v>
      </c>
      <c r="AL111" s="177">
        <v>0</v>
      </c>
      <c r="AM111" s="79" t="s">
        <v>182</v>
      </c>
      <c r="AN111" s="88">
        <v>0</v>
      </c>
      <c r="AO111" s="66" t="s">
        <v>182</v>
      </c>
      <c r="AP111" s="88">
        <v>0</v>
      </c>
      <c r="AQ111" s="66" t="s">
        <v>182</v>
      </c>
      <c r="AR111" s="88">
        <v>0</v>
      </c>
      <c r="AS111" s="142" t="s">
        <v>182</v>
      </c>
      <c r="AT111" s="177">
        <v>0</v>
      </c>
      <c r="AU111" s="170">
        <v>0</v>
      </c>
      <c r="AV111" s="157">
        <v>0</v>
      </c>
      <c r="AW111" s="66" t="s">
        <v>182</v>
      </c>
    </row>
    <row r="112" spans="1:59" s="16" customFormat="1" ht="15.75" hidden="1" outlineLevel="1" x14ac:dyDescent="0.2">
      <c r="A112" s="114"/>
      <c r="B112" s="48" t="s">
        <v>251</v>
      </c>
      <c r="C112" s="257"/>
      <c r="D112" s="85">
        <v>0</v>
      </c>
      <c r="E112" s="71" t="s">
        <v>182</v>
      </c>
      <c r="F112" s="85">
        <v>0</v>
      </c>
      <c r="G112" s="71" t="s">
        <v>182</v>
      </c>
      <c r="H112" s="194">
        <v>0</v>
      </c>
      <c r="I112" s="79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5">
        <v>0</v>
      </c>
      <c r="U112" s="79" t="s">
        <v>182</v>
      </c>
      <c r="V112" s="175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71" t="s">
        <v>182</v>
      </c>
      <c r="AL112" s="177">
        <v>0</v>
      </c>
      <c r="AM112" s="79" t="s">
        <v>182</v>
      </c>
      <c r="AN112" s="85">
        <v>0</v>
      </c>
      <c r="AO112" s="71" t="s">
        <v>182</v>
      </c>
      <c r="AP112" s="85">
        <v>0</v>
      </c>
      <c r="AQ112" s="71" t="s">
        <v>182</v>
      </c>
      <c r="AR112" s="85">
        <v>0</v>
      </c>
      <c r="AS112" s="146" t="s">
        <v>182</v>
      </c>
      <c r="AT112" s="177">
        <v>0</v>
      </c>
      <c r="AU112" s="170">
        <v>0</v>
      </c>
      <c r="AV112" s="154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252</v>
      </c>
      <c r="C113" s="257"/>
      <c r="D113" s="85">
        <v>0</v>
      </c>
      <c r="E113" s="71" t="s">
        <v>182</v>
      </c>
      <c r="F113" s="85">
        <v>0</v>
      </c>
      <c r="G113" s="71" t="s">
        <v>182</v>
      </c>
      <c r="H113" s="194">
        <v>0</v>
      </c>
      <c r="I113" s="79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5">
        <v>0</v>
      </c>
      <c r="U113" s="79" t="s">
        <v>182</v>
      </c>
      <c r="V113" s="175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71" t="s">
        <v>182</v>
      </c>
      <c r="AL113" s="177">
        <v>0</v>
      </c>
      <c r="AM113" s="79" t="s">
        <v>182</v>
      </c>
      <c r="AN113" s="85">
        <v>0</v>
      </c>
      <c r="AO113" s="71" t="s">
        <v>182</v>
      </c>
      <c r="AP113" s="85">
        <v>0</v>
      </c>
      <c r="AQ113" s="71" t="s">
        <v>182</v>
      </c>
      <c r="AR113" s="85">
        <v>0</v>
      </c>
      <c r="AS113" s="146" t="s">
        <v>182</v>
      </c>
      <c r="AT113" s="177">
        <v>0</v>
      </c>
      <c r="AU113" s="170">
        <v>0</v>
      </c>
      <c r="AV113" s="154">
        <v>0</v>
      </c>
      <c r="AW113" s="71" t="s">
        <v>182</v>
      </c>
    </row>
    <row r="114" spans="1:59" s="16" customFormat="1" ht="36" collapsed="1" x14ac:dyDescent="0.2">
      <c r="A114" s="114" t="s">
        <v>178</v>
      </c>
      <c r="B114" s="35" t="s">
        <v>106</v>
      </c>
      <c r="C114" s="260" t="s">
        <v>66</v>
      </c>
      <c r="D114" s="85">
        <v>0</v>
      </c>
      <c r="E114" s="71" t="s">
        <v>182</v>
      </c>
      <c r="F114" s="85">
        <v>0</v>
      </c>
      <c r="G114" s="71" t="s">
        <v>182</v>
      </c>
      <c r="H114" s="194">
        <v>0</v>
      </c>
      <c r="I114" s="79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5">
        <v>0</v>
      </c>
      <c r="U114" s="79" t="s">
        <v>182</v>
      </c>
      <c r="V114" s="175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71" t="s">
        <v>182</v>
      </c>
      <c r="AL114" s="177">
        <v>0</v>
      </c>
      <c r="AM114" s="79" t="s">
        <v>182</v>
      </c>
      <c r="AN114" s="85">
        <v>0</v>
      </c>
      <c r="AO114" s="71" t="s">
        <v>182</v>
      </c>
      <c r="AP114" s="85">
        <v>0</v>
      </c>
      <c r="AQ114" s="71" t="s">
        <v>182</v>
      </c>
      <c r="AR114" s="85">
        <v>0</v>
      </c>
      <c r="AS114" s="146" t="s">
        <v>182</v>
      </c>
      <c r="AT114" s="177">
        <v>0</v>
      </c>
      <c r="AU114" s="170">
        <v>0</v>
      </c>
      <c r="AV114" s="154">
        <v>0</v>
      </c>
      <c r="AW114" s="71" t="s">
        <v>182</v>
      </c>
    </row>
    <row r="115" spans="1:59" s="16" customFormat="1" ht="24" x14ac:dyDescent="0.2">
      <c r="A115" s="114" t="s">
        <v>179</v>
      </c>
      <c r="B115" s="35" t="s">
        <v>107</v>
      </c>
      <c r="C115" s="260" t="s">
        <v>66</v>
      </c>
      <c r="D115" s="85">
        <v>0</v>
      </c>
      <c r="E115" s="71" t="s">
        <v>182</v>
      </c>
      <c r="F115" s="85">
        <v>0</v>
      </c>
      <c r="G115" s="71" t="s">
        <v>182</v>
      </c>
      <c r="H115" s="195">
        <f t="shared" ref="H115" si="231">H116+H119+H121+H126+H131+H136</f>
        <v>0</v>
      </c>
      <c r="I115" s="79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5">
        <v>0</v>
      </c>
      <c r="U115" s="79" t="s">
        <v>182</v>
      </c>
      <c r="V115" s="176">
        <f t="shared" ref="V115" si="232">V116+V119+V121+V126+V131+V136</f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71" t="s">
        <v>182</v>
      </c>
      <c r="AL115" s="178">
        <f t="shared" ref="AL115" si="233">AL116+AL119+AL121+AL126+AL131+AL136</f>
        <v>0</v>
      </c>
      <c r="AM115" s="79" t="s">
        <v>182</v>
      </c>
      <c r="AN115" s="85">
        <v>0</v>
      </c>
      <c r="AO115" s="71" t="s">
        <v>182</v>
      </c>
      <c r="AP115" s="85">
        <v>0</v>
      </c>
      <c r="AQ115" s="71" t="s">
        <v>182</v>
      </c>
      <c r="AR115" s="85">
        <v>0</v>
      </c>
      <c r="AS115" s="146" t="s">
        <v>182</v>
      </c>
      <c r="AT115" s="178">
        <f t="shared" ref="AT115" si="234">AT116+AT119+AT121+AT126+AT131+AT136</f>
        <v>6.3807870000000007</v>
      </c>
      <c r="AU115" s="219">
        <f t="shared" ref="AU115" si="235">AU116+AU119+AU121+AU126+AU131+AU136</f>
        <v>0</v>
      </c>
      <c r="AV115" s="154">
        <v>0</v>
      </c>
      <c r="AW115" s="71" t="s">
        <v>182</v>
      </c>
    </row>
    <row r="116" spans="1:59" s="16" customFormat="1" ht="15.75" hidden="1" outlineLevel="1" x14ac:dyDescent="0.2">
      <c r="A116" s="114" t="s">
        <v>253</v>
      </c>
      <c r="B116" s="48" t="s">
        <v>254</v>
      </c>
      <c r="C116" s="260"/>
      <c r="D116" s="85">
        <v>0</v>
      </c>
      <c r="E116" s="71" t="s">
        <v>182</v>
      </c>
      <c r="F116" s="85">
        <v>0</v>
      </c>
      <c r="G116" s="71" t="s">
        <v>182</v>
      </c>
      <c r="H116" s="195">
        <f t="shared" ref="H116" si="236">SUM(H117:H118)</f>
        <v>0</v>
      </c>
      <c r="I116" s="79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5">
        <v>0</v>
      </c>
      <c r="U116" s="79" t="s">
        <v>182</v>
      </c>
      <c r="V116" s="176">
        <f t="shared" ref="V116" si="237">SUM(V117:V118)</f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71" t="s">
        <v>182</v>
      </c>
      <c r="AL116" s="178">
        <f t="shared" ref="AL116" si="238">SUM(AL117:AL118)</f>
        <v>0</v>
      </c>
      <c r="AM116" s="79" t="s">
        <v>182</v>
      </c>
      <c r="AN116" s="85">
        <v>0</v>
      </c>
      <c r="AO116" s="71" t="s">
        <v>182</v>
      </c>
      <c r="AP116" s="85">
        <v>0</v>
      </c>
      <c r="AQ116" s="71" t="s">
        <v>182</v>
      </c>
      <c r="AR116" s="85">
        <v>0</v>
      </c>
      <c r="AS116" s="146" t="s">
        <v>182</v>
      </c>
      <c r="AT116" s="178">
        <f t="shared" ref="AT116" si="239">SUM(AT117:AT118)</f>
        <v>0</v>
      </c>
      <c r="AU116" s="219">
        <f t="shared" ref="AU116" si="240">SUM(AU117:AU118)</f>
        <v>0</v>
      </c>
      <c r="AV116" s="154">
        <v>0</v>
      </c>
      <c r="AW116" s="71" t="s">
        <v>182</v>
      </c>
    </row>
    <row r="117" spans="1:59" s="16" customFormat="1" ht="21" hidden="1" customHeight="1" outlineLevel="1" x14ac:dyDescent="0.2">
      <c r="A117" s="110" t="s">
        <v>255</v>
      </c>
      <c r="B117" s="45" t="s">
        <v>192</v>
      </c>
      <c r="C117" s="261" t="s">
        <v>353</v>
      </c>
      <c r="D117" s="88">
        <v>0</v>
      </c>
      <c r="E117" s="66" t="s">
        <v>182</v>
      </c>
      <c r="F117" s="88">
        <v>0</v>
      </c>
      <c r="G117" s="66" t="s">
        <v>182</v>
      </c>
      <c r="H117" s="194">
        <v>0</v>
      </c>
      <c r="I117" s="79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35">
        <v>0</v>
      </c>
      <c r="U117" s="79" t="s">
        <v>182</v>
      </c>
      <c r="V117" s="175">
        <v>0</v>
      </c>
      <c r="W117" s="79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66" t="s">
        <v>182</v>
      </c>
      <c r="AL117" s="177">
        <v>0</v>
      </c>
      <c r="AM117" s="79" t="s">
        <v>182</v>
      </c>
      <c r="AN117" s="88">
        <v>0</v>
      </c>
      <c r="AO117" s="66" t="s">
        <v>182</v>
      </c>
      <c r="AP117" s="88">
        <v>0</v>
      </c>
      <c r="AQ117" s="66" t="s">
        <v>182</v>
      </c>
      <c r="AR117" s="88">
        <v>0</v>
      </c>
      <c r="AS117" s="142" t="s">
        <v>182</v>
      </c>
      <c r="AT117" s="177">
        <v>0</v>
      </c>
      <c r="AU117" s="170">
        <v>0</v>
      </c>
      <c r="AV117" s="157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 t="s">
        <v>256</v>
      </c>
      <c r="B118" s="45" t="s">
        <v>190</v>
      </c>
      <c r="C118" s="261" t="s">
        <v>354</v>
      </c>
      <c r="D118" s="88">
        <v>0</v>
      </c>
      <c r="E118" s="66" t="s">
        <v>182</v>
      </c>
      <c r="F118" s="88">
        <v>0</v>
      </c>
      <c r="G118" s="66" t="s">
        <v>182</v>
      </c>
      <c r="H118" s="194">
        <v>0</v>
      </c>
      <c r="I118" s="79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35">
        <v>0</v>
      </c>
      <c r="U118" s="79" t="s">
        <v>182</v>
      </c>
      <c r="V118" s="175">
        <v>0</v>
      </c>
      <c r="W118" s="79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66" t="s">
        <v>182</v>
      </c>
      <c r="AL118" s="177">
        <v>0</v>
      </c>
      <c r="AM118" s="79" t="s">
        <v>182</v>
      </c>
      <c r="AN118" s="88">
        <v>0</v>
      </c>
      <c r="AO118" s="66" t="s">
        <v>182</v>
      </c>
      <c r="AP118" s="88">
        <v>0</v>
      </c>
      <c r="AQ118" s="66" t="s">
        <v>182</v>
      </c>
      <c r="AR118" s="88">
        <v>0</v>
      </c>
      <c r="AS118" s="142" t="s">
        <v>182</v>
      </c>
      <c r="AT118" s="177">
        <v>0</v>
      </c>
      <c r="AU118" s="170">
        <v>0</v>
      </c>
      <c r="AV118" s="157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4" t="s">
        <v>183</v>
      </c>
      <c r="B119" s="48" t="s">
        <v>257</v>
      </c>
      <c r="C119" s="262"/>
      <c r="D119" s="85">
        <v>0</v>
      </c>
      <c r="E119" s="71" t="s">
        <v>182</v>
      </c>
      <c r="F119" s="85">
        <v>0</v>
      </c>
      <c r="G119" s="71" t="s">
        <v>182</v>
      </c>
      <c r="H119" s="195">
        <f t="shared" ref="H119" si="241">H120</f>
        <v>0</v>
      </c>
      <c r="I119" s="79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5">
        <v>0</v>
      </c>
      <c r="U119" s="79" t="s">
        <v>182</v>
      </c>
      <c r="V119" s="202">
        <f t="shared" ref="V119" si="242">V120</f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71" t="s">
        <v>182</v>
      </c>
      <c r="AL119" s="222">
        <f t="shared" ref="AL119" si="243">AL120</f>
        <v>0</v>
      </c>
      <c r="AM119" s="79" t="s">
        <v>182</v>
      </c>
      <c r="AN119" s="85">
        <v>0</v>
      </c>
      <c r="AO119" s="71" t="s">
        <v>182</v>
      </c>
      <c r="AP119" s="85">
        <v>0</v>
      </c>
      <c r="AQ119" s="71" t="s">
        <v>182</v>
      </c>
      <c r="AR119" s="85">
        <v>0</v>
      </c>
      <c r="AS119" s="146" t="s">
        <v>182</v>
      </c>
      <c r="AT119" s="222">
        <f t="shared" ref="AT119" si="244">AT120</f>
        <v>0</v>
      </c>
      <c r="AU119" s="223">
        <f>AU120</f>
        <v>0</v>
      </c>
      <c r="AV119" s="154">
        <v>0</v>
      </c>
      <c r="AW119" s="71" t="s">
        <v>182</v>
      </c>
    </row>
    <row r="120" spans="1:59" ht="21" hidden="1" customHeight="1" outlineLevel="1" x14ac:dyDescent="0.2">
      <c r="A120" s="110" t="s">
        <v>258</v>
      </c>
      <c r="B120" s="56" t="s">
        <v>312</v>
      </c>
      <c r="C120" s="258" t="s">
        <v>355</v>
      </c>
      <c r="D120" s="88">
        <v>0</v>
      </c>
      <c r="E120" s="66" t="s">
        <v>182</v>
      </c>
      <c r="F120" s="88">
        <v>0</v>
      </c>
      <c r="G120" s="66" t="s">
        <v>182</v>
      </c>
      <c r="H120" s="194">
        <v>0</v>
      </c>
      <c r="I120" s="79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35">
        <v>0</v>
      </c>
      <c r="U120" s="79" t="s">
        <v>182</v>
      </c>
      <c r="V120" s="175">
        <v>0</v>
      </c>
      <c r="W120" s="79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66" t="s">
        <v>182</v>
      </c>
      <c r="AL120" s="177">
        <v>0</v>
      </c>
      <c r="AM120" s="79" t="s">
        <v>182</v>
      </c>
      <c r="AN120" s="88">
        <v>0</v>
      </c>
      <c r="AO120" s="66" t="s">
        <v>182</v>
      </c>
      <c r="AP120" s="88">
        <v>0</v>
      </c>
      <c r="AQ120" s="66" t="s">
        <v>182</v>
      </c>
      <c r="AR120" s="88">
        <v>0</v>
      </c>
      <c r="AS120" s="142" t="s">
        <v>182</v>
      </c>
      <c r="AT120" s="177">
        <v>0</v>
      </c>
      <c r="AU120" s="218">
        <v>0</v>
      </c>
      <c r="AV120" s="157">
        <v>0</v>
      </c>
      <c r="AW120" s="66" t="s">
        <v>182</v>
      </c>
    </row>
    <row r="121" spans="1:59" s="16" customFormat="1" ht="21" hidden="1" customHeight="1" outlineLevel="1" x14ac:dyDescent="0.2">
      <c r="A121" s="114" t="s">
        <v>262</v>
      </c>
      <c r="B121" s="48" t="s">
        <v>263</v>
      </c>
      <c r="C121" s="262"/>
      <c r="D121" s="85">
        <v>0</v>
      </c>
      <c r="E121" s="71" t="s">
        <v>182</v>
      </c>
      <c r="F121" s="85">
        <v>0</v>
      </c>
      <c r="G121" s="71" t="s">
        <v>182</v>
      </c>
      <c r="H121" s="195">
        <f t="shared" ref="H121" si="245">SUM(H122:H125)</f>
        <v>0</v>
      </c>
      <c r="I121" s="79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135">
        <v>0</v>
      </c>
      <c r="U121" s="79" t="s">
        <v>182</v>
      </c>
      <c r="V121" s="176">
        <f t="shared" ref="V121" si="246">SUM(V122:V125)</f>
        <v>0</v>
      </c>
      <c r="W121" s="79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71" t="s">
        <v>182</v>
      </c>
      <c r="AL121" s="178">
        <f t="shared" ref="AL121" si="247">SUM(AL122:AL125)</f>
        <v>0</v>
      </c>
      <c r="AM121" s="79" t="s">
        <v>182</v>
      </c>
      <c r="AN121" s="85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6" t="s">
        <v>182</v>
      </c>
      <c r="AT121" s="178">
        <f t="shared" ref="AT121" si="248">SUM(AT122:AT125)</f>
        <v>0</v>
      </c>
      <c r="AU121" s="219">
        <f t="shared" ref="AU121" si="249">SUM(AU122:AU124)</f>
        <v>0</v>
      </c>
      <c r="AV121" s="154">
        <v>0</v>
      </c>
      <c r="AW121" s="71" t="s">
        <v>182</v>
      </c>
    </row>
    <row r="122" spans="1:59" s="16" customFormat="1" ht="28.5" hidden="1" customHeight="1" outlineLevel="1" collapsed="1" x14ac:dyDescent="0.2">
      <c r="A122" s="110" t="s">
        <v>264</v>
      </c>
      <c r="B122" s="45" t="s">
        <v>288</v>
      </c>
      <c r="C122" s="258" t="s">
        <v>356</v>
      </c>
      <c r="D122" s="88">
        <v>0</v>
      </c>
      <c r="E122" s="66" t="s">
        <v>182</v>
      </c>
      <c r="F122" s="88">
        <v>0</v>
      </c>
      <c r="G122" s="66" t="s">
        <v>182</v>
      </c>
      <c r="H122" s="194">
        <v>0</v>
      </c>
      <c r="I122" s="79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135">
        <v>0</v>
      </c>
      <c r="U122" s="79" t="s">
        <v>182</v>
      </c>
      <c r="V122" s="175">
        <v>0</v>
      </c>
      <c r="W122" s="79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66" t="s">
        <v>182</v>
      </c>
      <c r="AL122" s="177">
        <v>0</v>
      </c>
      <c r="AM122" s="79" t="s">
        <v>182</v>
      </c>
      <c r="AN122" s="88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2" t="s">
        <v>182</v>
      </c>
      <c r="AT122" s="177">
        <v>0</v>
      </c>
      <c r="AU122" s="170">
        <v>0</v>
      </c>
      <c r="AV122" s="157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 t="s">
        <v>265</v>
      </c>
      <c r="B123" s="55" t="s">
        <v>260</v>
      </c>
      <c r="C123" s="258" t="s">
        <v>357</v>
      </c>
      <c r="D123" s="88">
        <v>0</v>
      </c>
      <c r="E123" s="66" t="s">
        <v>182</v>
      </c>
      <c r="F123" s="88">
        <v>0</v>
      </c>
      <c r="G123" s="66" t="s">
        <v>182</v>
      </c>
      <c r="H123" s="194">
        <v>0</v>
      </c>
      <c r="I123" s="79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135">
        <v>0</v>
      </c>
      <c r="U123" s="79" t="s">
        <v>182</v>
      </c>
      <c r="V123" s="175">
        <v>0</v>
      </c>
      <c r="W123" s="79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66" t="s">
        <v>182</v>
      </c>
      <c r="AL123" s="177">
        <v>0</v>
      </c>
      <c r="AM123" s="79" t="s">
        <v>182</v>
      </c>
      <c r="AN123" s="88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2" t="s">
        <v>182</v>
      </c>
      <c r="AT123" s="177">
        <v>0</v>
      </c>
      <c r="AU123" s="170">
        <v>0</v>
      </c>
      <c r="AV123" s="157">
        <v>0</v>
      </c>
      <c r="AW123" s="66" t="s">
        <v>182</v>
      </c>
    </row>
    <row r="124" spans="1:59" ht="15.75" hidden="1" outlineLevel="1" x14ac:dyDescent="0.2">
      <c r="A124" s="110" t="s">
        <v>267</v>
      </c>
      <c r="B124" s="56" t="s">
        <v>266</v>
      </c>
      <c r="C124" s="258" t="s">
        <v>358</v>
      </c>
      <c r="D124" s="88">
        <v>0</v>
      </c>
      <c r="E124" s="66" t="s">
        <v>182</v>
      </c>
      <c r="F124" s="88">
        <v>0</v>
      </c>
      <c r="G124" s="66" t="s">
        <v>182</v>
      </c>
      <c r="H124" s="194">
        <v>0</v>
      </c>
      <c r="I124" s="79" t="s">
        <v>182</v>
      </c>
      <c r="J124" s="88">
        <v>0</v>
      </c>
      <c r="K124" s="66" t="s">
        <v>182</v>
      </c>
      <c r="L124" s="88">
        <v>0</v>
      </c>
      <c r="M124" s="66" t="s">
        <v>182</v>
      </c>
      <c r="N124" s="88">
        <v>0</v>
      </c>
      <c r="O124" s="66" t="s">
        <v>182</v>
      </c>
      <c r="P124" s="88">
        <v>0</v>
      </c>
      <c r="Q124" s="66" t="s">
        <v>182</v>
      </c>
      <c r="R124" s="88">
        <v>0</v>
      </c>
      <c r="S124" s="66" t="s">
        <v>182</v>
      </c>
      <c r="T124" s="135">
        <v>0</v>
      </c>
      <c r="U124" s="79" t="s">
        <v>182</v>
      </c>
      <c r="V124" s="175">
        <v>0</v>
      </c>
      <c r="W124" s="79" t="s">
        <v>182</v>
      </c>
      <c r="X124" s="88">
        <v>0</v>
      </c>
      <c r="Y124" s="66" t="s">
        <v>182</v>
      </c>
      <c r="Z124" s="88">
        <v>0</v>
      </c>
      <c r="AA124" s="66" t="s">
        <v>182</v>
      </c>
      <c r="AB124" s="88">
        <v>0</v>
      </c>
      <c r="AC124" s="66" t="s">
        <v>182</v>
      </c>
      <c r="AD124" s="88">
        <v>0</v>
      </c>
      <c r="AE124" s="66" t="s">
        <v>182</v>
      </c>
      <c r="AF124" s="88">
        <v>0</v>
      </c>
      <c r="AG124" s="66" t="s">
        <v>182</v>
      </c>
      <c r="AH124" s="88">
        <v>0</v>
      </c>
      <c r="AI124" s="66" t="s">
        <v>182</v>
      </c>
      <c r="AJ124" s="88">
        <v>0</v>
      </c>
      <c r="AK124" s="66" t="s">
        <v>182</v>
      </c>
      <c r="AL124" s="177">
        <v>0</v>
      </c>
      <c r="AM124" s="79" t="s">
        <v>182</v>
      </c>
      <c r="AN124" s="88">
        <v>0</v>
      </c>
      <c r="AO124" s="66" t="s">
        <v>182</v>
      </c>
      <c r="AP124" s="88">
        <v>0</v>
      </c>
      <c r="AQ124" s="66" t="s">
        <v>182</v>
      </c>
      <c r="AR124" s="88">
        <v>0</v>
      </c>
      <c r="AS124" s="142" t="s">
        <v>182</v>
      </c>
      <c r="AT124" s="177">
        <v>0</v>
      </c>
      <c r="AU124" s="170">
        <v>0</v>
      </c>
      <c r="AV124" s="157">
        <v>0</v>
      </c>
      <c r="AW124" s="66" t="s">
        <v>182</v>
      </c>
    </row>
    <row r="125" spans="1:59" ht="15.75" hidden="1" outlineLevel="1" x14ac:dyDescent="0.2">
      <c r="A125" s="110" t="s">
        <v>313</v>
      </c>
      <c r="B125" s="55" t="s">
        <v>261</v>
      </c>
      <c r="C125" s="258" t="s">
        <v>359</v>
      </c>
      <c r="D125" s="88">
        <v>0</v>
      </c>
      <c r="E125" s="66" t="s">
        <v>182</v>
      </c>
      <c r="F125" s="88">
        <v>0</v>
      </c>
      <c r="G125" s="66" t="s">
        <v>182</v>
      </c>
      <c r="H125" s="194">
        <v>0</v>
      </c>
      <c r="I125" s="79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135">
        <v>0</v>
      </c>
      <c r="U125" s="79" t="s">
        <v>182</v>
      </c>
      <c r="V125" s="175">
        <v>0</v>
      </c>
      <c r="W125" s="79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66" t="s">
        <v>182</v>
      </c>
      <c r="AL125" s="177">
        <v>0</v>
      </c>
      <c r="AM125" s="79" t="s">
        <v>182</v>
      </c>
      <c r="AN125" s="88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2" t="s">
        <v>182</v>
      </c>
      <c r="AT125" s="177">
        <v>0</v>
      </c>
      <c r="AU125" s="170">
        <v>0</v>
      </c>
      <c r="AV125" s="157">
        <v>0</v>
      </c>
      <c r="AW125" s="66" t="s">
        <v>182</v>
      </c>
    </row>
    <row r="126" spans="1:59" s="16" customFormat="1" ht="15.75" hidden="1" outlineLevel="1" x14ac:dyDescent="0.2">
      <c r="A126" s="114" t="s">
        <v>268</v>
      </c>
      <c r="B126" s="48" t="s">
        <v>269</v>
      </c>
      <c r="C126" s="262"/>
      <c r="D126" s="85">
        <v>0</v>
      </c>
      <c r="E126" s="71" t="s">
        <v>182</v>
      </c>
      <c r="F126" s="85">
        <v>0</v>
      </c>
      <c r="G126" s="71" t="s">
        <v>182</v>
      </c>
      <c r="H126" s="195">
        <f t="shared" ref="H126" si="250">SUM(H127:H130)</f>
        <v>0</v>
      </c>
      <c r="I126" s="79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135">
        <v>0</v>
      </c>
      <c r="U126" s="79" t="s">
        <v>182</v>
      </c>
      <c r="V126" s="176">
        <f t="shared" ref="V126" si="251">SUM(V127:V130)</f>
        <v>0</v>
      </c>
      <c r="W126" s="79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71" t="s">
        <v>182</v>
      </c>
      <c r="AL126" s="178">
        <f t="shared" ref="AL126" si="252">SUM(AL127:AL130)</f>
        <v>0</v>
      </c>
      <c r="AM126" s="79" t="s">
        <v>182</v>
      </c>
      <c r="AN126" s="85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6" t="s">
        <v>182</v>
      </c>
      <c r="AT126" s="178">
        <f t="shared" ref="AT126" si="253">SUM(AT127:AT130)</f>
        <v>0</v>
      </c>
      <c r="AU126" s="219">
        <f t="shared" ref="AU126" si="254">SUM(AU127:AU130)</f>
        <v>0</v>
      </c>
      <c r="AV126" s="154">
        <v>0</v>
      </c>
      <c r="AW126" s="71" t="s">
        <v>182</v>
      </c>
    </row>
    <row r="127" spans="1:59" ht="15.75" hidden="1" outlineLevel="1" x14ac:dyDescent="0.2">
      <c r="A127" s="110" t="s">
        <v>270</v>
      </c>
      <c r="B127" s="45" t="s">
        <v>271</v>
      </c>
      <c r="C127" s="258" t="s">
        <v>360</v>
      </c>
      <c r="D127" s="88">
        <v>0</v>
      </c>
      <c r="E127" s="66" t="s">
        <v>182</v>
      </c>
      <c r="F127" s="88">
        <v>0</v>
      </c>
      <c r="G127" s="66" t="s">
        <v>182</v>
      </c>
      <c r="H127" s="194">
        <v>0</v>
      </c>
      <c r="I127" s="79" t="s">
        <v>182</v>
      </c>
      <c r="J127" s="88">
        <v>0</v>
      </c>
      <c r="K127" s="66" t="s">
        <v>182</v>
      </c>
      <c r="L127" s="88">
        <v>0</v>
      </c>
      <c r="M127" s="66" t="s">
        <v>182</v>
      </c>
      <c r="N127" s="88">
        <v>0</v>
      </c>
      <c r="O127" s="66" t="s">
        <v>182</v>
      </c>
      <c r="P127" s="88">
        <v>0</v>
      </c>
      <c r="Q127" s="66" t="s">
        <v>182</v>
      </c>
      <c r="R127" s="88">
        <v>0</v>
      </c>
      <c r="S127" s="66" t="s">
        <v>182</v>
      </c>
      <c r="T127" s="135">
        <v>0</v>
      </c>
      <c r="U127" s="79" t="s">
        <v>182</v>
      </c>
      <c r="V127" s="175">
        <v>0</v>
      </c>
      <c r="W127" s="79" t="s">
        <v>182</v>
      </c>
      <c r="X127" s="88">
        <v>0</v>
      </c>
      <c r="Y127" s="66" t="s">
        <v>182</v>
      </c>
      <c r="Z127" s="88">
        <v>0</v>
      </c>
      <c r="AA127" s="66" t="s">
        <v>182</v>
      </c>
      <c r="AB127" s="88">
        <v>0</v>
      </c>
      <c r="AC127" s="66" t="s">
        <v>182</v>
      </c>
      <c r="AD127" s="88">
        <v>0</v>
      </c>
      <c r="AE127" s="66" t="s">
        <v>182</v>
      </c>
      <c r="AF127" s="88">
        <v>0</v>
      </c>
      <c r="AG127" s="66" t="s">
        <v>182</v>
      </c>
      <c r="AH127" s="88">
        <v>0</v>
      </c>
      <c r="AI127" s="66" t="s">
        <v>182</v>
      </c>
      <c r="AJ127" s="88">
        <v>0</v>
      </c>
      <c r="AK127" s="66" t="s">
        <v>182</v>
      </c>
      <c r="AL127" s="177">
        <v>0</v>
      </c>
      <c r="AM127" s="79" t="s">
        <v>182</v>
      </c>
      <c r="AN127" s="88">
        <v>0</v>
      </c>
      <c r="AO127" s="66" t="s">
        <v>182</v>
      </c>
      <c r="AP127" s="88">
        <v>0</v>
      </c>
      <c r="AQ127" s="66" t="s">
        <v>182</v>
      </c>
      <c r="AR127" s="88">
        <v>0</v>
      </c>
      <c r="AS127" s="142" t="s">
        <v>182</v>
      </c>
      <c r="AT127" s="177">
        <v>0</v>
      </c>
      <c r="AU127" s="170">
        <v>0</v>
      </c>
      <c r="AV127" s="157">
        <v>0</v>
      </c>
      <c r="AW127" s="66" t="s">
        <v>182</v>
      </c>
    </row>
    <row r="128" spans="1:59" ht="15.75" hidden="1" outlineLevel="1" x14ac:dyDescent="0.2">
      <c r="A128" s="110" t="s">
        <v>272</v>
      </c>
      <c r="B128" s="45" t="s">
        <v>314</v>
      </c>
      <c r="C128" s="258" t="s">
        <v>361</v>
      </c>
      <c r="D128" s="88">
        <v>0</v>
      </c>
      <c r="E128" s="66" t="s">
        <v>182</v>
      </c>
      <c r="F128" s="88">
        <v>0</v>
      </c>
      <c r="G128" s="66" t="s">
        <v>182</v>
      </c>
      <c r="H128" s="194">
        <v>0</v>
      </c>
      <c r="I128" s="79" t="s">
        <v>182</v>
      </c>
      <c r="J128" s="88">
        <v>0</v>
      </c>
      <c r="K128" s="66" t="s">
        <v>182</v>
      </c>
      <c r="L128" s="88">
        <v>0</v>
      </c>
      <c r="M128" s="66" t="s">
        <v>182</v>
      </c>
      <c r="N128" s="88">
        <v>0</v>
      </c>
      <c r="O128" s="66" t="s">
        <v>182</v>
      </c>
      <c r="P128" s="88">
        <v>0</v>
      </c>
      <c r="Q128" s="66" t="s">
        <v>182</v>
      </c>
      <c r="R128" s="88">
        <v>0</v>
      </c>
      <c r="S128" s="66" t="s">
        <v>182</v>
      </c>
      <c r="T128" s="135">
        <v>0</v>
      </c>
      <c r="U128" s="79" t="s">
        <v>182</v>
      </c>
      <c r="V128" s="175">
        <v>0</v>
      </c>
      <c r="W128" s="79" t="s">
        <v>182</v>
      </c>
      <c r="X128" s="88">
        <v>0</v>
      </c>
      <c r="Y128" s="66" t="s">
        <v>182</v>
      </c>
      <c r="Z128" s="88">
        <v>0</v>
      </c>
      <c r="AA128" s="66" t="s">
        <v>182</v>
      </c>
      <c r="AB128" s="88">
        <v>0</v>
      </c>
      <c r="AC128" s="66" t="s">
        <v>182</v>
      </c>
      <c r="AD128" s="88">
        <v>0</v>
      </c>
      <c r="AE128" s="66" t="s">
        <v>182</v>
      </c>
      <c r="AF128" s="88">
        <v>0</v>
      </c>
      <c r="AG128" s="66" t="s">
        <v>182</v>
      </c>
      <c r="AH128" s="88">
        <v>0</v>
      </c>
      <c r="AI128" s="66" t="s">
        <v>182</v>
      </c>
      <c r="AJ128" s="88">
        <v>0</v>
      </c>
      <c r="AK128" s="66" t="s">
        <v>182</v>
      </c>
      <c r="AL128" s="177">
        <v>0</v>
      </c>
      <c r="AM128" s="79" t="s">
        <v>182</v>
      </c>
      <c r="AN128" s="88">
        <v>0</v>
      </c>
      <c r="AO128" s="66" t="s">
        <v>182</v>
      </c>
      <c r="AP128" s="88">
        <v>0</v>
      </c>
      <c r="AQ128" s="66" t="s">
        <v>182</v>
      </c>
      <c r="AR128" s="88">
        <v>0</v>
      </c>
      <c r="AS128" s="142" t="s">
        <v>182</v>
      </c>
      <c r="AT128" s="177">
        <v>0</v>
      </c>
      <c r="AU128" s="170">
        <v>0</v>
      </c>
      <c r="AV128" s="157">
        <v>0</v>
      </c>
      <c r="AW128" s="66" t="s">
        <v>182</v>
      </c>
    </row>
    <row r="129" spans="1:49" ht="15.75" hidden="1" outlineLevel="1" x14ac:dyDescent="0.2">
      <c r="A129" s="110" t="s">
        <v>273</v>
      </c>
      <c r="B129" s="55" t="s">
        <v>260</v>
      </c>
      <c r="C129" s="258" t="s">
        <v>362</v>
      </c>
      <c r="D129" s="88">
        <v>0</v>
      </c>
      <c r="E129" s="66" t="s">
        <v>182</v>
      </c>
      <c r="F129" s="88">
        <v>0</v>
      </c>
      <c r="G129" s="66" t="s">
        <v>182</v>
      </c>
      <c r="H129" s="194">
        <v>0</v>
      </c>
      <c r="I129" s="79" t="s">
        <v>182</v>
      </c>
      <c r="J129" s="88">
        <v>0</v>
      </c>
      <c r="K129" s="66" t="s">
        <v>182</v>
      </c>
      <c r="L129" s="88">
        <v>0</v>
      </c>
      <c r="M129" s="66" t="s">
        <v>182</v>
      </c>
      <c r="N129" s="88">
        <v>0</v>
      </c>
      <c r="O129" s="66" t="s">
        <v>182</v>
      </c>
      <c r="P129" s="88">
        <v>0</v>
      </c>
      <c r="Q129" s="66" t="s">
        <v>182</v>
      </c>
      <c r="R129" s="88">
        <v>0</v>
      </c>
      <c r="S129" s="66" t="s">
        <v>182</v>
      </c>
      <c r="T129" s="135">
        <v>0</v>
      </c>
      <c r="U129" s="79" t="s">
        <v>182</v>
      </c>
      <c r="V129" s="175">
        <v>0</v>
      </c>
      <c r="W129" s="79" t="s">
        <v>182</v>
      </c>
      <c r="X129" s="88">
        <v>0</v>
      </c>
      <c r="Y129" s="66" t="s">
        <v>182</v>
      </c>
      <c r="Z129" s="88">
        <v>0</v>
      </c>
      <c r="AA129" s="66" t="s">
        <v>182</v>
      </c>
      <c r="AB129" s="88">
        <v>0</v>
      </c>
      <c r="AC129" s="66" t="s">
        <v>182</v>
      </c>
      <c r="AD129" s="88">
        <v>0</v>
      </c>
      <c r="AE129" s="66" t="s">
        <v>182</v>
      </c>
      <c r="AF129" s="88">
        <v>0</v>
      </c>
      <c r="AG129" s="66" t="s">
        <v>182</v>
      </c>
      <c r="AH129" s="88">
        <v>0</v>
      </c>
      <c r="AI129" s="66" t="s">
        <v>182</v>
      </c>
      <c r="AJ129" s="88">
        <v>0</v>
      </c>
      <c r="AK129" s="66" t="s">
        <v>182</v>
      </c>
      <c r="AL129" s="177">
        <v>0</v>
      </c>
      <c r="AM129" s="79" t="s">
        <v>182</v>
      </c>
      <c r="AN129" s="88">
        <v>0</v>
      </c>
      <c r="AO129" s="66" t="s">
        <v>182</v>
      </c>
      <c r="AP129" s="88">
        <v>0</v>
      </c>
      <c r="AQ129" s="66" t="s">
        <v>182</v>
      </c>
      <c r="AR129" s="88">
        <v>0</v>
      </c>
      <c r="AS129" s="142" t="s">
        <v>182</v>
      </c>
      <c r="AT129" s="177">
        <v>0</v>
      </c>
      <c r="AU129" s="170">
        <v>0</v>
      </c>
      <c r="AV129" s="157">
        <v>0</v>
      </c>
      <c r="AW129" s="66" t="s">
        <v>182</v>
      </c>
    </row>
    <row r="130" spans="1:49" ht="15.75" hidden="1" outlineLevel="1" x14ac:dyDescent="0.2">
      <c r="A130" s="110" t="s">
        <v>274</v>
      </c>
      <c r="B130" s="45" t="s">
        <v>275</v>
      </c>
      <c r="C130" s="258" t="s">
        <v>363</v>
      </c>
      <c r="D130" s="88">
        <v>0</v>
      </c>
      <c r="E130" s="66" t="s">
        <v>182</v>
      </c>
      <c r="F130" s="88">
        <v>0</v>
      </c>
      <c r="G130" s="66" t="s">
        <v>182</v>
      </c>
      <c r="H130" s="194">
        <v>0</v>
      </c>
      <c r="I130" s="79" t="s">
        <v>182</v>
      </c>
      <c r="J130" s="88">
        <v>0</v>
      </c>
      <c r="K130" s="66" t="s">
        <v>182</v>
      </c>
      <c r="L130" s="88">
        <v>0</v>
      </c>
      <c r="M130" s="66" t="s">
        <v>182</v>
      </c>
      <c r="N130" s="88">
        <v>0</v>
      </c>
      <c r="O130" s="66" t="s">
        <v>182</v>
      </c>
      <c r="P130" s="88">
        <v>0</v>
      </c>
      <c r="Q130" s="66" t="s">
        <v>182</v>
      </c>
      <c r="R130" s="88">
        <v>0</v>
      </c>
      <c r="S130" s="66" t="s">
        <v>182</v>
      </c>
      <c r="T130" s="135">
        <v>0</v>
      </c>
      <c r="U130" s="79" t="s">
        <v>182</v>
      </c>
      <c r="V130" s="175">
        <v>0</v>
      </c>
      <c r="W130" s="79" t="s">
        <v>182</v>
      </c>
      <c r="X130" s="88">
        <v>0</v>
      </c>
      <c r="Y130" s="66" t="s">
        <v>182</v>
      </c>
      <c r="Z130" s="88">
        <v>0</v>
      </c>
      <c r="AA130" s="66" t="s">
        <v>182</v>
      </c>
      <c r="AB130" s="88">
        <v>0</v>
      </c>
      <c r="AC130" s="66" t="s">
        <v>182</v>
      </c>
      <c r="AD130" s="88">
        <v>0</v>
      </c>
      <c r="AE130" s="66" t="s">
        <v>182</v>
      </c>
      <c r="AF130" s="88">
        <v>0</v>
      </c>
      <c r="AG130" s="66" t="s">
        <v>182</v>
      </c>
      <c r="AH130" s="88">
        <v>0</v>
      </c>
      <c r="AI130" s="66" t="s">
        <v>182</v>
      </c>
      <c r="AJ130" s="88">
        <v>0</v>
      </c>
      <c r="AK130" s="66" t="s">
        <v>182</v>
      </c>
      <c r="AL130" s="177">
        <v>0</v>
      </c>
      <c r="AM130" s="79" t="s">
        <v>182</v>
      </c>
      <c r="AN130" s="88">
        <v>0</v>
      </c>
      <c r="AO130" s="66" t="s">
        <v>182</v>
      </c>
      <c r="AP130" s="88">
        <v>0</v>
      </c>
      <c r="AQ130" s="66" t="s">
        <v>182</v>
      </c>
      <c r="AR130" s="88">
        <v>0</v>
      </c>
      <c r="AS130" s="142" t="s">
        <v>182</v>
      </c>
      <c r="AT130" s="177">
        <v>0</v>
      </c>
      <c r="AU130" s="170">
        <v>0</v>
      </c>
      <c r="AV130" s="157">
        <v>0</v>
      </c>
      <c r="AW130" s="66" t="s">
        <v>182</v>
      </c>
    </row>
    <row r="131" spans="1:49" s="16" customFormat="1" ht="15.75" collapsed="1" x14ac:dyDescent="0.2">
      <c r="A131" s="114" t="s">
        <v>276</v>
      </c>
      <c r="B131" s="48" t="s">
        <v>277</v>
      </c>
      <c r="C131" s="262"/>
      <c r="D131" s="85">
        <v>0</v>
      </c>
      <c r="E131" s="71" t="s">
        <v>182</v>
      </c>
      <c r="F131" s="85">
        <v>0</v>
      </c>
      <c r="G131" s="71" t="s">
        <v>182</v>
      </c>
      <c r="H131" s="195">
        <f t="shared" ref="H131" si="255">SUM(H132:H135)</f>
        <v>0</v>
      </c>
      <c r="I131" s="79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135">
        <v>0</v>
      </c>
      <c r="U131" s="79" t="s">
        <v>182</v>
      </c>
      <c r="V131" s="176">
        <f t="shared" ref="V131" si="256">SUM(V132:V135)</f>
        <v>0</v>
      </c>
      <c r="W131" s="79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71" t="s">
        <v>182</v>
      </c>
      <c r="AL131" s="178">
        <f t="shared" ref="AL131" si="257">SUM(AL132:AL135)</f>
        <v>0</v>
      </c>
      <c r="AM131" s="79" t="s">
        <v>182</v>
      </c>
      <c r="AN131" s="85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6" t="s">
        <v>182</v>
      </c>
      <c r="AT131" s="178">
        <f t="shared" ref="AT131" si="258">SUM(AT132:AT135)</f>
        <v>6.3807870000000007</v>
      </c>
      <c r="AU131" s="219">
        <f t="shared" ref="AU131" si="259">SUM(AU132:AU135)</f>
        <v>0</v>
      </c>
      <c r="AV131" s="154">
        <v>0</v>
      </c>
      <c r="AW131" s="71" t="s">
        <v>182</v>
      </c>
    </row>
    <row r="132" spans="1:49" ht="15.75" x14ac:dyDescent="0.2">
      <c r="A132" s="110" t="s">
        <v>278</v>
      </c>
      <c r="B132" s="45" t="s">
        <v>315</v>
      </c>
      <c r="C132" s="258" t="s">
        <v>364</v>
      </c>
      <c r="D132" s="88">
        <v>0</v>
      </c>
      <c r="E132" s="66" t="s">
        <v>182</v>
      </c>
      <c r="F132" s="88">
        <v>0</v>
      </c>
      <c r="G132" s="66" t="s">
        <v>182</v>
      </c>
      <c r="H132" s="194">
        <v>0</v>
      </c>
      <c r="I132" s="79" t="s">
        <v>182</v>
      </c>
      <c r="J132" s="88">
        <v>0</v>
      </c>
      <c r="K132" s="66" t="s">
        <v>182</v>
      </c>
      <c r="L132" s="88">
        <v>0</v>
      </c>
      <c r="M132" s="66" t="s">
        <v>182</v>
      </c>
      <c r="N132" s="88">
        <v>0</v>
      </c>
      <c r="O132" s="66" t="s">
        <v>182</v>
      </c>
      <c r="P132" s="88">
        <v>0</v>
      </c>
      <c r="Q132" s="66" t="s">
        <v>182</v>
      </c>
      <c r="R132" s="88">
        <v>0</v>
      </c>
      <c r="S132" s="66" t="s">
        <v>182</v>
      </c>
      <c r="T132" s="135">
        <v>0</v>
      </c>
      <c r="U132" s="79" t="s">
        <v>182</v>
      </c>
      <c r="V132" s="175">
        <v>0</v>
      </c>
      <c r="W132" s="79" t="s">
        <v>182</v>
      </c>
      <c r="X132" s="88">
        <v>0</v>
      </c>
      <c r="Y132" s="66" t="s">
        <v>182</v>
      </c>
      <c r="Z132" s="88">
        <v>0</v>
      </c>
      <c r="AA132" s="66" t="s">
        <v>182</v>
      </c>
      <c r="AB132" s="88">
        <v>0</v>
      </c>
      <c r="AC132" s="66" t="s">
        <v>182</v>
      </c>
      <c r="AD132" s="88">
        <v>0</v>
      </c>
      <c r="AE132" s="66" t="s">
        <v>182</v>
      </c>
      <c r="AF132" s="88">
        <v>0</v>
      </c>
      <c r="AG132" s="66" t="s">
        <v>182</v>
      </c>
      <c r="AH132" s="88">
        <v>0</v>
      </c>
      <c r="AI132" s="66" t="s">
        <v>182</v>
      </c>
      <c r="AJ132" s="88">
        <v>0</v>
      </c>
      <c r="AK132" s="66" t="s">
        <v>182</v>
      </c>
      <c r="AL132" s="177">
        <v>0</v>
      </c>
      <c r="AM132" s="79" t="s">
        <v>182</v>
      </c>
      <c r="AN132" s="88">
        <v>0</v>
      </c>
      <c r="AO132" s="66" t="s">
        <v>182</v>
      </c>
      <c r="AP132" s="88">
        <v>0</v>
      </c>
      <c r="AQ132" s="66" t="s">
        <v>182</v>
      </c>
      <c r="AR132" s="88">
        <v>0</v>
      </c>
      <c r="AS132" s="142" t="s">
        <v>182</v>
      </c>
      <c r="AT132" s="177">
        <v>4.3833299999999999</v>
      </c>
      <c r="AU132" s="170">
        <v>0</v>
      </c>
      <c r="AV132" s="157">
        <v>0</v>
      </c>
      <c r="AW132" s="66" t="s">
        <v>182</v>
      </c>
    </row>
    <row r="133" spans="1:49" ht="15.75" x14ac:dyDescent="0.2">
      <c r="A133" s="110" t="s">
        <v>279</v>
      </c>
      <c r="B133" s="45" t="s">
        <v>316</v>
      </c>
      <c r="C133" s="258" t="s">
        <v>365</v>
      </c>
      <c r="D133" s="88">
        <v>0</v>
      </c>
      <c r="E133" s="66" t="s">
        <v>182</v>
      </c>
      <c r="F133" s="88">
        <v>0</v>
      </c>
      <c r="G133" s="66" t="s">
        <v>182</v>
      </c>
      <c r="H133" s="194">
        <v>0</v>
      </c>
      <c r="I133" s="79" t="s">
        <v>182</v>
      </c>
      <c r="J133" s="88">
        <v>0</v>
      </c>
      <c r="K133" s="66" t="s">
        <v>182</v>
      </c>
      <c r="L133" s="88">
        <v>0</v>
      </c>
      <c r="M133" s="66" t="s">
        <v>182</v>
      </c>
      <c r="N133" s="88">
        <v>0</v>
      </c>
      <c r="O133" s="66" t="s">
        <v>182</v>
      </c>
      <c r="P133" s="88">
        <v>0</v>
      </c>
      <c r="Q133" s="66" t="s">
        <v>182</v>
      </c>
      <c r="R133" s="88">
        <v>0</v>
      </c>
      <c r="S133" s="66" t="s">
        <v>182</v>
      </c>
      <c r="T133" s="135">
        <v>0</v>
      </c>
      <c r="U133" s="79" t="s">
        <v>182</v>
      </c>
      <c r="V133" s="175">
        <v>0</v>
      </c>
      <c r="W133" s="79" t="s">
        <v>182</v>
      </c>
      <c r="X133" s="88">
        <v>0</v>
      </c>
      <c r="Y133" s="66" t="s">
        <v>182</v>
      </c>
      <c r="Z133" s="88">
        <v>0</v>
      </c>
      <c r="AA133" s="66" t="s">
        <v>182</v>
      </c>
      <c r="AB133" s="88">
        <v>0</v>
      </c>
      <c r="AC133" s="66" t="s">
        <v>182</v>
      </c>
      <c r="AD133" s="88">
        <v>0</v>
      </c>
      <c r="AE133" s="66" t="s">
        <v>182</v>
      </c>
      <c r="AF133" s="88">
        <v>0</v>
      </c>
      <c r="AG133" s="66" t="s">
        <v>182</v>
      </c>
      <c r="AH133" s="88">
        <v>0</v>
      </c>
      <c r="AI133" s="66" t="s">
        <v>182</v>
      </c>
      <c r="AJ133" s="88">
        <v>0</v>
      </c>
      <c r="AK133" s="66" t="s">
        <v>182</v>
      </c>
      <c r="AL133" s="177">
        <v>0</v>
      </c>
      <c r="AM133" s="79" t="s">
        <v>182</v>
      </c>
      <c r="AN133" s="88">
        <v>0</v>
      </c>
      <c r="AO133" s="66" t="s">
        <v>182</v>
      </c>
      <c r="AP133" s="88">
        <v>0</v>
      </c>
      <c r="AQ133" s="66" t="s">
        <v>182</v>
      </c>
      <c r="AR133" s="88">
        <v>0</v>
      </c>
      <c r="AS133" s="142" t="s">
        <v>182</v>
      </c>
      <c r="AT133" s="177">
        <v>1.0916669999999999</v>
      </c>
      <c r="AU133" s="170">
        <v>0</v>
      </c>
      <c r="AV133" s="157">
        <v>0</v>
      </c>
      <c r="AW133" s="66" t="s">
        <v>182</v>
      </c>
    </row>
    <row r="134" spans="1:49" ht="15.75" x14ac:dyDescent="0.2">
      <c r="A134" s="110" t="s">
        <v>280</v>
      </c>
      <c r="B134" s="45" t="s">
        <v>281</v>
      </c>
      <c r="C134" s="258" t="s">
        <v>366</v>
      </c>
      <c r="D134" s="88">
        <v>0</v>
      </c>
      <c r="E134" s="66" t="s">
        <v>182</v>
      </c>
      <c r="F134" s="88">
        <v>0</v>
      </c>
      <c r="G134" s="66" t="s">
        <v>182</v>
      </c>
      <c r="H134" s="194">
        <v>0</v>
      </c>
      <c r="I134" s="79" t="s">
        <v>182</v>
      </c>
      <c r="J134" s="88">
        <v>0</v>
      </c>
      <c r="K134" s="66" t="s">
        <v>182</v>
      </c>
      <c r="L134" s="88">
        <v>0</v>
      </c>
      <c r="M134" s="66" t="s">
        <v>182</v>
      </c>
      <c r="N134" s="88">
        <v>0</v>
      </c>
      <c r="O134" s="66" t="s">
        <v>182</v>
      </c>
      <c r="P134" s="88">
        <v>0</v>
      </c>
      <c r="Q134" s="66" t="s">
        <v>182</v>
      </c>
      <c r="R134" s="88">
        <v>0</v>
      </c>
      <c r="S134" s="66" t="s">
        <v>182</v>
      </c>
      <c r="T134" s="135">
        <v>0</v>
      </c>
      <c r="U134" s="79" t="s">
        <v>182</v>
      </c>
      <c r="V134" s="175">
        <v>0</v>
      </c>
      <c r="W134" s="79" t="s">
        <v>182</v>
      </c>
      <c r="X134" s="88">
        <v>0</v>
      </c>
      <c r="Y134" s="66" t="s">
        <v>182</v>
      </c>
      <c r="Z134" s="88">
        <v>0</v>
      </c>
      <c r="AA134" s="66" t="s">
        <v>182</v>
      </c>
      <c r="AB134" s="88">
        <v>0</v>
      </c>
      <c r="AC134" s="66" t="s">
        <v>182</v>
      </c>
      <c r="AD134" s="88">
        <v>0</v>
      </c>
      <c r="AE134" s="66" t="s">
        <v>182</v>
      </c>
      <c r="AF134" s="88">
        <v>0</v>
      </c>
      <c r="AG134" s="66" t="s">
        <v>182</v>
      </c>
      <c r="AH134" s="88">
        <v>0</v>
      </c>
      <c r="AI134" s="66" t="s">
        <v>182</v>
      </c>
      <c r="AJ134" s="88">
        <v>0</v>
      </c>
      <c r="AK134" s="66" t="s">
        <v>182</v>
      </c>
      <c r="AL134" s="177">
        <v>0</v>
      </c>
      <c r="AM134" s="79" t="s">
        <v>182</v>
      </c>
      <c r="AN134" s="88">
        <v>0</v>
      </c>
      <c r="AO134" s="66" t="s">
        <v>182</v>
      </c>
      <c r="AP134" s="88">
        <v>0</v>
      </c>
      <c r="AQ134" s="66" t="s">
        <v>182</v>
      </c>
      <c r="AR134" s="88">
        <v>0</v>
      </c>
      <c r="AS134" s="142" t="s">
        <v>182</v>
      </c>
      <c r="AT134" s="177">
        <v>0.62666699999999997</v>
      </c>
      <c r="AU134" s="170">
        <v>0</v>
      </c>
      <c r="AV134" s="157">
        <v>0</v>
      </c>
      <c r="AW134" s="66" t="s">
        <v>182</v>
      </c>
    </row>
    <row r="135" spans="1:49" ht="15.75" x14ac:dyDescent="0.2">
      <c r="A135" s="110" t="s">
        <v>282</v>
      </c>
      <c r="B135" s="45" t="s">
        <v>275</v>
      </c>
      <c r="C135" s="258" t="s">
        <v>367</v>
      </c>
      <c r="D135" s="88">
        <v>0</v>
      </c>
      <c r="E135" s="66" t="s">
        <v>182</v>
      </c>
      <c r="F135" s="88">
        <v>0</v>
      </c>
      <c r="G135" s="66" t="s">
        <v>182</v>
      </c>
      <c r="H135" s="194">
        <v>0</v>
      </c>
      <c r="I135" s="79" t="s">
        <v>182</v>
      </c>
      <c r="J135" s="88">
        <v>0</v>
      </c>
      <c r="K135" s="66" t="s">
        <v>182</v>
      </c>
      <c r="L135" s="88">
        <v>0</v>
      </c>
      <c r="M135" s="66" t="s">
        <v>182</v>
      </c>
      <c r="N135" s="88">
        <v>0</v>
      </c>
      <c r="O135" s="66" t="s">
        <v>182</v>
      </c>
      <c r="P135" s="88">
        <v>0</v>
      </c>
      <c r="Q135" s="66" t="s">
        <v>182</v>
      </c>
      <c r="R135" s="88">
        <v>0</v>
      </c>
      <c r="S135" s="66" t="s">
        <v>182</v>
      </c>
      <c r="T135" s="135">
        <v>0</v>
      </c>
      <c r="U135" s="79" t="s">
        <v>182</v>
      </c>
      <c r="V135" s="175">
        <v>0</v>
      </c>
      <c r="W135" s="79" t="s">
        <v>182</v>
      </c>
      <c r="X135" s="88">
        <v>0</v>
      </c>
      <c r="Y135" s="66" t="s">
        <v>182</v>
      </c>
      <c r="Z135" s="88">
        <v>0</v>
      </c>
      <c r="AA135" s="66" t="s">
        <v>182</v>
      </c>
      <c r="AB135" s="88">
        <v>0</v>
      </c>
      <c r="AC135" s="66" t="s">
        <v>182</v>
      </c>
      <c r="AD135" s="88">
        <v>0</v>
      </c>
      <c r="AE135" s="66" t="s">
        <v>182</v>
      </c>
      <c r="AF135" s="88">
        <v>0</v>
      </c>
      <c r="AG135" s="66" t="s">
        <v>182</v>
      </c>
      <c r="AH135" s="88">
        <v>0</v>
      </c>
      <c r="AI135" s="66" t="s">
        <v>182</v>
      </c>
      <c r="AJ135" s="88">
        <v>0</v>
      </c>
      <c r="AK135" s="66" t="s">
        <v>182</v>
      </c>
      <c r="AL135" s="177">
        <v>0</v>
      </c>
      <c r="AM135" s="79" t="s">
        <v>182</v>
      </c>
      <c r="AN135" s="88">
        <v>0</v>
      </c>
      <c r="AO135" s="66" t="s">
        <v>182</v>
      </c>
      <c r="AP135" s="88">
        <v>0</v>
      </c>
      <c r="AQ135" s="66" t="s">
        <v>182</v>
      </c>
      <c r="AR135" s="88">
        <v>0</v>
      </c>
      <c r="AS135" s="142" t="s">
        <v>182</v>
      </c>
      <c r="AT135" s="177">
        <v>0.27912300000000001</v>
      </c>
      <c r="AU135" s="170">
        <v>0</v>
      </c>
      <c r="AV135" s="157">
        <v>0</v>
      </c>
      <c r="AW135" s="66" t="s">
        <v>182</v>
      </c>
    </row>
    <row r="136" spans="1:49" s="16" customFormat="1" ht="15.75" hidden="1" outlineLevel="1" x14ac:dyDescent="0.2">
      <c r="A136" s="114" t="s">
        <v>191</v>
      </c>
      <c r="B136" s="48" t="s">
        <v>283</v>
      </c>
      <c r="C136" s="262"/>
      <c r="D136" s="85">
        <v>0</v>
      </c>
      <c r="E136" s="71" t="s">
        <v>182</v>
      </c>
      <c r="F136" s="85">
        <v>0</v>
      </c>
      <c r="G136" s="71" t="s">
        <v>182</v>
      </c>
      <c r="H136" s="195">
        <f>SUM(H137:H140)</f>
        <v>0</v>
      </c>
      <c r="I136" s="79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135">
        <v>0</v>
      </c>
      <c r="U136" s="79" t="s">
        <v>182</v>
      </c>
      <c r="V136" s="176">
        <f>SUM(V137:V140)</f>
        <v>0</v>
      </c>
      <c r="W136" s="79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71" t="s">
        <v>182</v>
      </c>
      <c r="AL136" s="178">
        <f t="shared" ref="AL136" si="260">SUM(AL137:AL140)</f>
        <v>0</v>
      </c>
      <c r="AM136" s="79" t="s">
        <v>182</v>
      </c>
      <c r="AN136" s="85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6" t="s">
        <v>182</v>
      </c>
      <c r="AT136" s="178">
        <f t="shared" ref="AT136" si="261">SUM(AT137:AT140)</f>
        <v>0</v>
      </c>
      <c r="AU136" s="219">
        <f t="shared" ref="AU136" si="262">SUM(AU137:AU140)</f>
        <v>0</v>
      </c>
      <c r="AV136" s="154">
        <v>0</v>
      </c>
      <c r="AW136" s="71" t="s">
        <v>182</v>
      </c>
    </row>
    <row r="137" spans="1:49" ht="15.75" hidden="1" outlineLevel="1" x14ac:dyDescent="0.2">
      <c r="A137" s="110" t="s">
        <v>284</v>
      </c>
      <c r="B137" s="45" t="s">
        <v>192</v>
      </c>
      <c r="C137" s="258" t="s">
        <v>368</v>
      </c>
      <c r="D137" s="88">
        <v>0</v>
      </c>
      <c r="E137" s="66" t="s">
        <v>182</v>
      </c>
      <c r="F137" s="88">
        <v>0</v>
      </c>
      <c r="G137" s="66" t="s">
        <v>182</v>
      </c>
      <c r="H137" s="194">
        <v>0</v>
      </c>
      <c r="I137" s="79" t="s">
        <v>182</v>
      </c>
      <c r="J137" s="88">
        <v>0</v>
      </c>
      <c r="K137" s="66" t="s">
        <v>182</v>
      </c>
      <c r="L137" s="88">
        <v>0</v>
      </c>
      <c r="M137" s="66" t="s">
        <v>182</v>
      </c>
      <c r="N137" s="88">
        <v>0</v>
      </c>
      <c r="O137" s="66" t="s">
        <v>182</v>
      </c>
      <c r="P137" s="88">
        <v>0</v>
      </c>
      <c r="Q137" s="66" t="s">
        <v>182</v>
      </c>
      <c r="R137" s="88">
        <v>0</v>
      </c>
      <c r="S137" s="66" t="s">
        <v>182</v>
      </c>
      <c r="T137" s="135">
        <v>0</v>
      </c>
      <c r="U137" s="79" t="s">
        <v>182</v>
      </c>
      <c r="V137" s="175">
        <v>0</v>
      </c>
      <c r="W137" s="79" t="s">
        <v>182</v>
      </c>
      <c r="X137" s="88">
        <v>0</v>
      </c>
      <c r="Y137" s="66" t="s">
        <v>182</v>
      </c>
      <c r="Z137" s="88">
        <v>0</v>
      </c>
      <c r="AA137" s="66" t="s">
        <v>182</v>
      </c>
      <c r="AB137" s="88">
        <v>0</v>
      </c>
      <c r="AC137" s="66" t="s">
        <v>182</v>
      </c>
      <c r="AD137" s="88">
        <v>0</v>
      </c>
      <c r="AE137" s="66" t="s">
        <v>182</v>
      </c>
      <c r="AF137" s="88">
        <v>0</v>
      </c>
      <c r="AG137" s="66" t="s">
        <v>182</v>
      </c>
      <c r="AH137" s="88">
        <v>0</v>
      </c>
      <c r="AI137" s="66" t="s">
        <v>182</v>
      </c>
      <c r="AJ137" s="88">
        <v>0</v>
      </c>
      <c r="AK137" s="66" t="s">
        <v>182</v>
      </c>
      <c r="AL137" s="177">
        <v>0</v>
      </c>
      <c r="AM137" s="79" t="s">
        <v>182</v>
      </c>
      <c r="AN137" s="88">
        <v>0</v>
      </c>
      <c r="AO137" s="66" t="s">
        <v>182</v>
      </c>
      <c r="AP137" s="88">
        <v>0</v>
      </c>
      <c r="AQ137" s="66" t="s">
        <v>182</v>
      </c>
      <c r="AR137" s="88">
        <v>0</v>
      </c>
      <c r="AS137" s="142" t="s">
        <v>182</v>
      </c>
      <c r="AT137" s="177">
        <v>0</v>
      </c>
      <c r="AU137" s="170">
        <v>0</v>
      </c>
      <c r="AV137" s="157">
        <v>0</v>
      </c>
      <c r="AW137" s="66" t="s">
        <v>182</v>
      </c>
    </row>
    <row r="138" spans="1:49" ht="15.75" hidden="1" outlineLevel="1" x14ac:dyDescent="0.2">
      <c r="A138" s="110" t="s">
        <v>285</v>
      </c>
      <c r="B138" s="55" t="s">
        <v>259</v>
      </c>
      <c r="C138" s="258" t="s">
        <v>369</v>
      </c>
      <c r="D138" s="88">
        <v>0</v>
      </c>
      <c r="E138" s="66" t="s">
        <v>182</v>
      </c>
      <c r="F138" s="88">
        <v>0</v>
      </c>
      <c r="G138" s="66" t="s">
        <v>182</v>
      </c>
      <c r="H138" s="194">
        <v>0</v>
      </c>
      <c r="I138" s="79" t="s">
        <v>182</v>
      </c>
      <c r="J138" s="88">
        <v>0</v>
      </c>
      <c r="K138" s="66" t="s">
        <v>182</v>
      </c>
      <c r="L138" s="88">
        <v>0</v>
      </c>
      <c r="M138" s="66" t="s">
        <v>182</v>
      </c>
      <c r="N138" s="88">
        <v>0</v>
      </c>
      <c r="O138" s="66" t="s">
        <v>182</v>
      </c>
      <c r="P138" s="88">
        <v>0</v>
      </c>
      <c r="Q138" s="66" t="s">
        <v>182</v>
      </c>
      <c r="R138" s="88">
        <v>0</v>
      </c>
      <c r="S138" s="66" t="s">
        <v>182</v>
      </c>
      <c r="T138" s="135">
        <v>0</v>
      </c>
      <c r="U138" s="79" t="s">
        <v>182</v>
      </c>
      <c r="V138" s="175">
        <v>0</v>
      </c>
      <c r="W138" s="79" t="s">
        <v>182</v>
      </c>
      <c r="X138" s="88">
        <v>0</v>
      </c>
      <c r="Y138" s="66" t="s">
        <v>182</v>
      </c>
      <c r="Z138" s="88">
        <v>0</v>
      </c>
      <c r="AA138" s="66" t="s">
        <v>182</v>
      </c>
      <c r="AB138" s="88">
        <v>0</v>
      </c>
      <c r="AC138" s="66" t="s">
        <v>182</v>
      </c>
      <c r="AD138" s="88">
        <v>0</v>
      </c>
      <c r="AE138" s="66" t="s">
        <v>182</v>
      </c>
      <c r="AF138" s="88">
        <v>0</v>
      </c>
      <c r="AG138" s="66" t="s">
        <v>182</v>
      </c>
      <c r="AH138" s="88">
        <v>0</v>
      </c>
      <c r="AI138" s="66" t="s">
        <v>182</v>
      </c>
      <c r="AJ138" s="88">
        <v>0</v>
      </c>
      <c r="AK138" s="66" t="s">
        <v>182</v>
      </c>
      <c r="AL138" s="177">
        <v>0</v>
      </c>
      <c r="AM138" s="79" t="s">
        <v>182</v>
      </c>
      <c r="AN138" s="88">
        <v>0</v>
      </c>
      <c r="AO138" s="66" t="s">
        <v>182</v>
      </c>
      <c r="AP138" s="88">
        <v>0</v>
      </c>
      <c r="AQ138" s="66" t="s">
        <v>182</v>
      </c>
      <c r="AR138" s="88">
        <v>0</v>
      </c>
      <c r="AS138" s="142" t="s">
        <v>182</v>
      </c>
      <c r="AT138" s="177">
        <v>0</v>
      </c>
      <c r="AU138" s="170">
        <v>0</v>
      </c>
      <c r="AV138" s="157">
        <v>0</v>
      </c>
      <c r="AW138" s="66" t="s">
        <v>182</v>
      </c>
    </row>
    <row r="139" spans="1:49" ht="15.75" hidden="1" outlineLevel="1" x14ac:dyDescent="0.2">
      <c r="A139" s="110" t="s">
        <v>287</v>
      </c>
      <c r="B139" s="45" t="s">
        <v>286</v>
      </c>
      <c r="C139" s="258" t="s">
        <v>370</v>
      </c>
      <c r="D139" s="88">
        <v>0</v>
      </c>
      <c r="E139" s="66" t="s">
        <v>182</v>
      </c>
      <c r="F139" s="88">
        <v>0</v>
      </c>
      <c r="G139" s="66" t="s">
        <v>182</v>
      </c>
      <c r="H139" s="194">
        <v>0</v>
      </c>
      <c r="I139" s="79" t="s">
        <v>182</v>
      </c>
      <c r="J139" s="88">
        <v>0</v>
      </c>
      <c r="K139" s="66" t="s">
        <v>182</v>
      </c>
      <c r="L139" s="88">
        <v>0</v>
      </c>
      <c r="M139" s="66" t="s">
        <v>182</v>
      </c>
      <c r="N139" s="88">
        <v>0</v>
      </c>
      <c r="O139" s="66" t="s">
        <v>182</v>
      </c>
      <c r="P139" s="88">
        <v>0</v>
      </c>
      <c r="Q139" s="66" t="s">
        <v>182</v>
      </c>
      <c r="R139" s="88">
        <v>0</v>
      </c>
      <c r="S139" s="66" t="s">
        <v>182</v>
      </c>
      <c r="T139" s="135">
        <v>0</v>
      </c>
      <c r="U139" s="79" t="s">
        <v>182</v>
      </c>
      <c r="V139" s="175">
        <v>0</v>
      </c>
      <c r="W139" s="79" t="s">
        <v>182</v>
      </c>
      <c r="X139" s="88">
        <v>0</v>
      </c>
      <c r="Y139" s="66" t="s">
        <v>182</v>
      </c>
      <c r="Z139" s="88">
        <v>0</v>
      </c>
      <c r="AA139" s="66" t="s">
        <v>182</v>
      </c>
      <c r="AB139" s="88">
        <v>0</v>
      </c>
      <c r="AC139" s="66" t="s">
        <v>182</v>
      </c>
      <c r="AD139" s="88">
        <v>0</v>
      </c>
      <c r="AE139" s="66" t="s">
        <v>182</v>
      </c>
      <c r="AF139" s="88">
        <v>0</v>
      </c>
      <c r="AG139" s="66" t="s">
        <v>182</v>
      </c>
      <c r="AH139" s="88">
        <v>0</v>
      </c>
      <c r="AI139" s="66" t="s">
        <v>182</v>
      </c>
      <c r="AJ139" s="88">
        <v>0</v>
      </c>
      <c r="AK139" s="66" t="s">
        <v>182</v>
      </c>
      <c r="AL139" s="177">
        <v>0</v>
      </c>
      <c r="AM139" s="79" t="s">
        <v>182</v>
      </c>
      <c r="AN139" s="88">
        <v>0</v>
      </c>
      <c r="AO139" s="66" t="s">
        <v>182</v>
      </c>
      <c r="AP139" s="88">
        <v>0</v>
      </c>
      <c r="AQ139" s="66" t="s">
        <v>182</v>
      </c>
      <c r="AR139" s="88">
        <v>0</v>
      </c>
      <c r="AS139" s="142" t="s">
        <v>182</v>
      </c>
      <c r="AT139" s="177">
        <v>0</v>
      </c>
      <c r="AU139" s="170">
        <v>0</v>
      </c>
      <c r="AV139" s="157">
        <v>0</v>
      </c>
      <c r="AW139" s="66" t="s">
        <v>182</v>
      </c>
    </row>
    <row r="140" spans="1:49" ht="15.75" hidden="1" outlineLevel="1" x14ac:dyDescent="0.2">
      <c r="A140" s="110" t="s">
        <v>289</v>
      </c>
      <c r="B140" s="45" t="s">
        <v>275</v>
      </c>
      <c r="C140" s="258" t="s">
        <v>371</v>
      </c>
      <c r="D140" s="88">
        <v>0</v>
      </c>
      <c r="E140" s="66" t="s">
        <v>182</v>
      </c>
      <c r="F140" s="88">
        <v>0</v>
      </c>
      <c r="G140" s="66" t="s">
        <v>182</v>
      </c>
      <c r="H140" s="194">
        <v>0</v>
      </c>
      <c r="I140" s="79" t="s">
        <v>182</v>
      </c>
      <c r="J140" s="88">
        <v>0</v>
      </c>
      <c r="K140" s="66" t="s">
        <v>182</v>
      </c>
      <c r="L140" s="88">
        <v>0</v>
      </c>
      <c r="M140" s="66" t="s">
        <v>182</v>
      </c>
      <c r="N140" s="88">
        <v>0</v>
      </c>
      <c r="O140" s="66" t="s">
        <v>182</v>
      </c>
      <c r="P140" s="88">
        <v>0</v>
      </c>
      <c r="Q140" s="66" t="s">
        <v>182</v>
      </c>
      <c r="R140" s="88">
        <v>0</v>
      </c>
      <c r="S140" s="66" t="s">
        <v>182</v>
      </c>
      <c r="T140" s="135">
        <v>0</v>
      </c>
      <c r="U140" s="79" t="s">
        <v>182</v>
      </c>
      <c r="V140" s="175">
        <v>0</v>
      </c>
      <c r="W140" s="79" t="s">
        <v>182</v>
      </c>
      <c r="X140" s="88">
        <v>0</v>
      </c>
      <c r="Y140" s="66" t="s">
        <v>182</v>
      </c>
      <c r="Z140" s="88">
        <v>0</v>
      </c>
      <c r="AA140" s="66" t="s">
        <v>182</v>
      </c>
      <c r="AB140" s="88">
        <v>0</v>
      </c>
      <c r="AC140" s="66" t="s">
        <v>182</v>
      </c>
      <c r="AD140" s="88">
        <v>0</v>
      </c>
      <c r="AE140" s="66" t="s">
        <v>182</v>
      </c>
      <c r="AF140" s="88">
        <v>0</v>
      </c>
      <c r="AG140" s="66" t="s">
        <v>182</v>
      </c>
      <c r="AH140" s="88">
        <v>0</v>
      </c>
      <c r="AI140" s="66" t="s">
        <v>182</v>
      </c>
      <c r="AJ140" s="88">
        <v>0</v>
      </c>
      <c r="AK140" s="66" t="s">
        <v>182</v>
      </c>
      <c r="AL140" s="177">
        <v>0</v>
      </c>
      <c r="AM140" s="79" t="s">
        <v>182</v>
      </c>
      <c r="AN140" s="88">
        <v>0</v>
      </c>
      <c r="AO140" s="66" t="s">
        <v>182</v>
      </c>
      <c r="AP140" s="88">
        <v>0</v>
      </c>
      <c r="AQ140" s="66" t="s">
        <v>182</v>
      </c>
      <c r="AR140" s="88">
        <v>0</v>
      </c>
      <c r="AS140" s="142" t="s">
        <v>182</v>
      </c>
      <c r="AT140" s="177">
        <v>0</v>
      </c>
      <c r="AU140" s="170">
        <v>0</v>
      </c>
      <c r="AV140" s="157">
        <v>0</v>
      </c>
      <c r="AW140" s="66" t="s">
        <v>182</v>
      </c>
    </row>
    <row r="141" spans="1:49" s="16" customFormat="1" ht="24.75" hidden="1" outlineLevel="1" thickBot="1" x14ac:dyDescent="0.25">
      <c r="A141" s="124" t="s">
        <v>202</v>
      </c>
      <c r="B141" s="58" t="s">
        <v>203</v>
      </c>
      <c r="C141" s="263" t="s">
        <v>372</v>
      </c>
      <c r="D141" s="171">
        <v>0</v>
      </c>
      <c r="E141" s="172" t="s">
        <v>182</v>
      </c>
      <c r="F141" s="171">
        <v>0</v>
      </c>
      <c r="G141" s="172" t="s">
        <v>182</v>
      </c>
      <c r="H141" s="231">
        <v>0</v>
      </c>
      <c r="I141" s="190" t="s">
        <v>182</v>
      </c>
      <c r="J141" s="171">
        <v>0</v>
      </c>
      <c r="K141" s="172" t="s">
        <v>182</v>
      </c>
      <c r="L141" s="171">
        <v>0</v>
      </c>
      <c r="M141" s="172" t="s">
        <v>182</v>
      </c>
      <c r="N141" s="171">
        <v>0</v>
      </c>
      <c r="O141" s="172" t="s">
        <v>182</v>
      </c>
      <c r="P141" s="171">
        <v>0</v>
      </c>
      <c r="Q141" s="172" t="s">
        <v>182</v>
      </c>
      <c r="R141" s="171">
        <v>0</v>
      </c>
      <c r="S141" s="172" t="s">
        <v>182</v>
      </c>
      <c r="T141" s="189">
        <v>0</v>
      </c>
      <c r="U141" s="190" t="s">
        <v>182</v>
      </c>
      <c r="V141" s="203">
        <v>0</v>
      </c>
      <c r="W141" s="190" t="s">
        <v>182</v>
      </c>
      <c r="X141" s="171">
        <v>0</v>
      </c>
      <c r="Y141" s="172" t="s">
        <v>182</v>
      </c>
      <c r="Z141" s="171">
        <v>0</v>
      </c>
      <c r="AA141" s="172" t="s">
        <v>182</v>
      </c>
      <c r="AB141" s="171">
        <v>0</v>
      </c>
      <c r="AC141" s="172" t="s">
        <v>182</v>
      </c>
      <c r="AD141" s="171">
        <v>0</v>
      </c>
      <c r="AE141" s="172" t="s">
        <v>182</v>
      </c>
      <c r="AF141" s="171">
        <v>0</v>
      </c>
      <c r="AG141" s="172" t="s">
        <v>182</v>
      </c>
      <c r="AH141" s="171">
        <v>0</v>
      </c>
      <c r="AI141" s="172" t="s">
        <v>182</v>
      </c>
      <c r="AJ141" s="171">
        <v>0</v>
      </c>
      <c r="AK141" s="172" t="s">
        <v>182</v>
      </c>
      <c r="AL141" s="224">
        <v>0</v>
      </c>
      <c r="AM141" s="190" t="s">
        <v>182</v>
      </c>
      <c r="AN141" s="171">
        <v>0</v>
      </c>
      <c r="AO141" s="172" t="s">
        <v>182</v>
      </c>
      <c r="AP141" s="171">
        <v>0</v>
      </c>
      <c r="AQ141" s="172" t="s">
        <v>182</v>
      </c>
      <c r="AR141" s="171">
        <v>0</v>
      </c>
      <c r="AS141" s="173" t="s">
        <v>182</v>
      </c>
      <c r="AT141" s="224">
        <v>0</v>
      </c>
      <c r="AU141" s="225">
        <v>0</v>
      </c>
      <c r="AV141" s="174">
        <v>0</v>
      </c>
      <c r="AW141" s="172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V144" s="60" t="s">
        <v>194</v>
      </c>
    </row>
    <row r="145" spans="1:22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V145" s="60"/>
    </row>
    <row r="146" spans="1:22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V146" s="60" t="s">
        <v>320</v>
      </c>
    </row>
    <row r="147" spans="1:22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V147" s="60"/>
    </row>
    <row r="148" spans="1:22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V148" s="60" t="s">
        <v>197</v>
      </c>
    </row>
    <row r="149" spans="1:22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V149" s="60"/>
    </row>
    <row r="150" spans="1:22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V150" s="60" t="s">
        <v>199</v>
      </c>
    </row>
    <row r="151" spans="1:22" s="6" customFormat="1" x14ac:dyDescent="0.2">
      <c r="A151" s="5"/>
      <c r="B151" s="20"/>
    </row>
    <row r="152" spans="1:22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59055118110236227" bottom="0.19685039370078741" header="0" footer="0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2020-02-26T13:23:45Z</cp:lastPrinted>
  <dcterms:created xsi:type="dcterms:W3CDTF">2017-03-28T10:33:46Z</dcterms:created>
  <dcterms:modified xsi:type="dcterms:W3CDTF">2020-04-08T09:19:26Z</dcterms:modified>
</cp:coreProperties>
</file>