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4400" windowHeight="11640"/>
  </bookViews>
  <sheets>
    <sheet name="Форма 6." sheetId="1" r:id="rId1"/>
  </sheets>
  <definedNames>
    <definedName name="_xlnm._FilterDatabase" localSheetId="0" hidden="1">'Форма 6.'!$B$18:$BM$18</definedName>
    <definedName name="_xlnm.Print_Titles" localSheetId="0">'Форма 6.'!$14:$18</definedName>
    <definedName name="_xlnm.Print_Area" localSheetId="0">'Форма 6.'!$A$1:$BM$145</definedName>
  </definedNames>
  <calcPr calcId="144525" refMode="R1C1"/>
</workbook>
</file>

<file path=xl/calcChain.xml><?xml version="1.0" encoding="utf-8"?>
<calcChain xmlns="http://schemas.openxmlformats.org/spreadsheetml/2006/main">
  <c r="AR73" i="1" l="1"/>
  <c r="AR135" i="1"/>
  <c r="AR130" i="1"/>
  <c r="AR125" i="1"/>
  <c r="AR120" i="1"/>
  <c r="AR118" i="1"/>
  <c r="AR115" i="1"/>
  <c r="AR114" i="1" s="1"/>
  <c r="AR25" i="1" s="1"/>
  <c r="AR101" i="1"/>
  <c r="AR98" i="1" s="1"/>
  <c r="AR23" i="1" s="1"/>
  <c r="AR95" i="1"/>
  <c r="AR83" i="1"/>
  <c r="AR82" i="1"/>
  <c r="AR77" i="1" s="1"/>
  <c r="AR74" i="1"/>
  <c r="AR72" i="1"/>
  <c r="AR67" i="1"/>
  <c r="AR65" i="1"/>
  <c r="AR61" i="1"/>
  <c r="AR60" i="1" s="1"/>
  <c r="AR53" i="1"/>
  <c r="AR52" i="1" s="1"/>
  <c r="AR31" i="1"/>
  <c r="AR28" i="1"/>
  <c r="AR27" i="1" s="1"/>
  <c r="AF31" i="1"/>
  <c r="AF28" i="1" s="1"/>
  <c r="AF27" i="1" s="1"/>
  <c r="AF59" i="1"/>
  <c r="AF53" i="1" s="1"/>
  <c r="AF61" i="1"/>
  <c r="AF60" i="1" s="1"/>
  <c r="AF65" i="1"/>
  <c r="AF67" i="1"/>
  <c r="AF72" i="1"/>
  <c r="AF74" i="1"/>
  <c r="AF83" i="1"/>
  <c r="AF82" i="1" s="1"/>
  <c r="AF77" i="1" s="1"/>
  <c r="AF95" i="1"/>
  <c r="AF98" i="1"/>
  <c r="AF23" i="1" s="1"/>
  <c r="AF115" i="1"/>
  <c r="AF118" i="1"/>
  <c r="AF120" i="1"/>
  <c r="AF125" i="1"/>
  <c r="AF130" i="1"/>
  <c r="AF135" i="1"/>
  <c r="BD75" i="1"/>
  <c r="BD135" i="1"/>
  <c r="BD130" i="1"/>
  <c r="BD125" i="1"/>
  <c r="BD120" i="1"/>
  <c r="BD118" i="1"/>
  <c r="BD115" i="1"/>
  <c r="BD114" i="1"/>
  <c r="BD98" i="1"/>
  <c r="BD95" i="1"/>
  <c r="BD83" i="1"/>
  <c r="BD82" i="1"/>
  <c r="BD77" i="1" s="1"/>
  <c r="BD74" i="1"/>
  <c r="BD67" i="1"/>
  <c r="BD65" i="1"/>
  <c r="BD61" i="1"/>
  <c r="BD60" i="1" s="1"/>
  <c r="BD53" i="1"/>
  <c r="BD31" i="1"/>
  <c r="BD28" i="1" s="1"/>
  <c r="BD27" i="1" s="1"/>
  <c r="BD25" i="1"/>
  <c r="BD23" i="1"/>
  <c r="T135" i="1"/>
  <c r="T130" i="1"/>
  <c r="T125" i="1"/>
  <c r="T120" i="1"/>
  <c r="T118" i="1"/>
  <c r="T115" i="1"/>
  <c r="T114" i="1" s="1"/>
  <c r="T25" i="1" s="1"/>
  <c r="T98" i="1"/>
  <c r="T23" i="1" s="1"/>
  <c r="T95" i="1"/>
  <c r="T83" i="1"/>
  <c r="T82" i="1" s="1"/>
  <c r="T77" i="1" s="1"/>
  <c r="T74" i="1"/>
  <c r="T72" i="1"/>
  <c r="T67" i="1"/>
  <c r="T65" i="1"/>
  <c r="T64" i="1"/>
  <c r="T63" i="1" s="1"/>
  <c r="T61" i="1"/>
  <c r="T60" i="1" s="1"/>
  <c r="T53" i="1"/>
  <c r="T31" i="1"/>
  <c r="T28" i="1"/>
  <c r="T27" i="1" s="1"/>
  <c r="H135" i="1"/>
  <c r="H130" i="1"/>
  <c r="H125" i="1"/>
  <c r="H120" i="1"/>
  <c r="H118" i="1"/>
  <c r="H115" i="1"/>
  <c r="H114" i="1"/>
  <c r="H25" i="1" s="1"/>
  <c r="H98" i="1"/>
  <c r="H95" i="1"/>
  <c r="H83" i="1"/>
  <c r="H82" i="1"/>
  <c r="H77" i="1" s="1"/>
  <c r="H74" i="1"/>
  <c r="H72" i="1"/>
  <c r="H67" i="1"/>
  <c r="H65" i="1"/>
  <c r="H64" i="1" s="1"/>
  <c r="H63" i="1" s="1"/>
  <c r="H60" i="1"/>
  <c r="H52" i="1" s="1"/>
  <c r="H53" i="1"/>
  <c r="H31" i="1"/>
  <c r="H28" i="1" s="1"/>
  <c r="H27" i="1" s="1"/>
  <c r="H23" i="1"/>
  <c r="BB135" i="1"/>
  <c r="BB130" i="1"/>
  <c r="BB125" i="1"/>
  <c r="BB120" i="1"/>
  <c r="BB118" i="1"/>
  <c r="BB115" i="1"/>
  <c r="BB101" i="1"/>
  <c r="BB98" i="1"/>
  <c r="BB23" i="1" s="1"/>
  <c r="BB95" i="1"/>
  <c r="BB83" i="1"/>
  <c r="BB82" i="1" s="1"/>
  <c r="BB77" i="1" s="1"/>
  <c r="BB74" i="1"/>
  <c r="BB72" i="1"/>
  <c r="BB67" i="1"/>
  <c r="BB65" i="1"/>
  <c r="BB64" i="1" s="1"/>
  <c r="BB63" i="1" s="1"/>
  <c r="BB61" i="1"/>
  <c r="BB60" i="1"/>
  <c r="BB52" i="1" s="1"/>
  <c r="BB51" i="1" s="1"/>
  <c r="BB21" i="1" s="1"/>
  <c r="BB53" i="1"/>
  <c r="BB31" i="1"/>
  <c r="BB28" i="1" s="1"/>
  <c r="BB27" i="1" s="1"/>
  <c r="AD135" i="1"/>
  <c r="AD130" i="1"/>
  <c r="AD125" i="1"/>
  <c r="AD120" i="1"/>
  <c r="AD118" i="1"/>
  <c r="AD115" i="1"/>
  <c r="AD98" i="1"/>
  <c r="AD95" i="1"/>
  <c r="AD83" i="1"/>
  <c r="AD82" i="1"/>
  <c r="AD77" i="1" s="1"/>
  <c r="AD74" i="1"/>
  <c r="AD72" i="1"/>
  <c r="AD67" i="1"/>
  <c r="AD65" i="1"/>
  <c r="AD64" i="1" s="1"/>
  <c r="AD63" i="1" s="1"/>
  <c r="AD60" i="1"/>
  <c r="AD53" i="1"/>
  <c r="AD52" i="1"/>
  <c r="AD31" i="1"/>
  <c r="AD28" i="1" s="1"/>
  <c r="AD27" i="1" s="1"/>
  <c r="AD23" i="1"/>
  <c r="R135" i="1"/>
  <c r="R130" i="1"/>
  <c r="R125" i="1"/>
  <c r="R120" i="1"/>
  <c r="R118" i="1"/>
  <c r="R115" i="1"/>
  <c r="R114" i="1" s="1"/>
  <c r="R25" i="1" s="1"/>
  <c r="R98" i="1"/>
  <c r="R95" i="1"/>
  <c r="R83" i="1"/>
  <c r="R82" i="1" s="1"/>
  <c r="R77" i="1" s="1"/>
  <c r="R74" i="1"/>
  <c r="R72" i="1"/>
  <c r="R67" i="1"/>
  <c r="R65" i="1"/>
  <c r="R64" i="1"/>
  <c r="R63" i="1" s="1"/>
  <c r="R60" i="1"/>
  <c r="R53" i="1"/>
  <c r="R52" i="1" s="1"/>
  <c r="R51" i="1" s="1"/>
  <c r="R21" i="1" s="1"/>
  <c r="R31" i="1"/>
  <c r="R28" i="1" s="1"/>
  <c r="R27" i="1" s="1"/>
  <c r="R23" i="1"/>
  <c r="F135" i="1"/>
  <c r="F130" i="1"/>
  <c r="F125" i="1"/>
  <c r="F120" i="1"/>
  <c r="F118" i="1"/>
  <c r="F115" i="1"/>
  <c r="F114" i="1" s="1"/>
  <c r="F25" i="1" s="1"/>
  <c r="F98" i="1"/>
  <c r="F95" i="1"/>
  <c r="F83" i="1"/>
  <c r="F82" i="1" s="1"/>
  <c r="F77" i="1" s="1"/>
  <c r="F74" i="1"/>
  <c r="F72" i="1"/>
  <c r="F67" i="1"/>
  <c r="F65" i="1"/>
  <c r="F60" i="1"/>
  <c r="F53" i="1"/>
  <c r="F31" i="1"/>
  <c r="F28" i="1" s="1"/>
  <c r="F27" i="1" s="1"/>
  <c r="F23" i="1"/>
  <c r="BD52" i="1" l="1"/>
  <c r="F52" i="1"/>
  <c r="F64" i="1"/>
  <c r="F63" i="1" s="1"/>
  <c r="AD114" i="1"/>
  <c r="AD25" i="1" s="1"/>
  <c r="BB114" i="1"/>
  <c r="BB25" i="1" s="1"/>
  <c r="BD64" i="1"/>
  <c r="BD63" i="1" s="1"/>
  <c r="AF114" i="1"/>
  <c r="AF25" i="1" s="1"/>
  <c r="H51" i="1"/>
  <c r="H21" i="1" s="1"/>
  <c r="AF64" i="1"/>
  <c r="AF63" i="1" s="1"/>
  <c r="AR64" i="1"/>
  <c r="AR63" i="1" s="1"/>
  <c r="AR51" i="1"/>
  <c r="AR21" i="1" s="1"/>
  <c r="AR20" i="1"/>
  <c r="AF52" i="1"/>
  <c r="AF51" i="1" s="1"/>
  <c r="AF21" i="1" s="1"/>
  <c r="AF20" i="1"/>
  <c r="AF26" i="1"/>
  <c r="BD20" i="1"/>
  <c r="BD51" i="1"/>
  <c r="BD21" i="1" s="1"/>
  <c r="T20" i="1"/>
  <c r="T52" i="1"/>
  <c r="T51" i="1" s="1"/>
  <c r="T21" i="1" s="1"/>
  <c r="H26" i="1"/>
  <c r="H20" i="1"/>
  <c r="H19" i="1" s="1"/>
  <c r="BB20" i="1"/>
  <c r="BB19" i="1" s="1"/>
  <c r="AD20" i="1"/>
  <c r="AD51" i="1"/>
  <c r="AD21" i="1" s="1"/>
  <c r="R26" i="1"/>
  <c r="R20" i="1"/>
  <c r="R19" i="1" s="1"/>
  <c r="F20" i="1"/>
  <c r="BB26" i="1" l="1"/>
  <c r="AF19" i="1"/>
  <c r="AR19" i="1"/>
  <c r="F51" i="1"/>
  <c r="AR26" i="1"/>
  <c r="BD26" i="1"/>
  <c r="BD19" i="1"/>
  <c r="T26" i="1"/>
  <c r="T19" i="1"/>
  <c r="AD26" i="1"/>
  <c r="AD19" i="1"/>
  <c r="F21" i="1" l="1"/>
  <c r="F19" i="1" s="1"/>
  <c r="F26" i="1"/>
  <c r="AP135" i="1"/>
  <c r="AP130" i="1"/>
  <c r="AP125" i="1"/>
  <c r="AP120" i="1"/>
  <c r="AP118" i="1"/>
  <c r="AP115" i="1"/>
  <c r="AP114" i="1"/>
  <c r="AP101" i="1"/>
  <c r="AP98" i="1"/>
  <c r="AP23" i="1" s="1"/>
  <c r="AP95" i="1"/>
  <c r="AP83" i="1"/>
  <c r="AP82" i="1" s="1"/>
  <c r="AP77" i="1" s="1"/>
  <c r="AP74" i="1"/>
  <c r="AP72" i="1"/>
  <c r="AP67" i="1"/>
  <c r="AP65" i="1"/>
  <c r="AP64" i="1" s="1"/>
  <c r="AP63" i="1" s="1"/>
  <c r="AP61" i="1"/>
  <c r="AP60" i="1"/>
  <c r="AP53" i="1"/>
  <c r="AP52" i="1"/>
  <c r="AP31" i="1"/>
  <c r="AP28" i="1"/>
  <c r="AP27" i="1" s="1"/>
  <c r="AP20" i="1" s="1"/>
  <c r="AP25" i="1"/>
  <c r="AP51" i="1" l="1"/>
  <c r="AP21" i="1" s="1"/>
  <c r="AP19" i="1" s="1"/>
  <c r="BJ135" i="1"/>
  <c r="BH135" i="1"/>
  <c r="BJ130" i="1"/>
  <c r="BH130" i="1"/>
  <c r="BJ125" i="1"/>
  <c r="BH125" i="1"/>
  <c r="BJ120" i="1"/>
  <c r="BH120" i="1"/>
  <c r="BJ118" i="1"/>
  <c r="BH118" i="1"/>
  <c r="BJ115" i="1"/>
  <c r="BJ114" i="1" s="1"/>
  <c r="BJ25" i="1" s="1"/>
  <c r="BH115" i="1"/>
  <c r="BH114" i="1" s="1"/>
  <c r="BH25" i="1" s="1"/>
  <c r="BJ98" i="1"/>
  <c r="BJ23" i="1" s="1"/>
  <c r="BH98" i="1"/>
  <c r="BJ95" i="1"/>
  <c r="BH95" i="1"/>
  <c r="BJ83" i="1"/>
  <c r="BJ82" i="1" s="1"/>
  <c r="BJ77" i="1" s="1"/>
  <c r="BH83" i="1"/>
  <c r="BH82" i="1"/>
  <c r="BH77" i="1" s="1"/>
  <c r="BJ74" i="1"/>
  <c r="BH74" i="1"/>
  <c r="BJ72" i="1"/>
  <c r="BH72" i="1"/>
  <c r="BJ67" i="1"/>
  <c r="BH67" i="1"/>
  <c r="BJ65" i="1"/>
  <c r="BH65" i="1"/>
  <c r="BJ64" i="1"/>
  <c r="BJ63" i="1" s="1"/>
  <c r="BH64" i="1"/>
  <c r="BH63" i="1"/>
  <c r="BJ60" i="1"/>
  <c r="BH60" i="1"/>
  <c r="BJ53" i="1"/>
  <c r="BJ52" i="1" s="1"/>
  <c r="BH53" i="1"/>
  <c r="BH52" i="1" s="1"/>
  <c r="BJ31" i="1"/>
  <c r="BH31" i="1"/>
  <c r="BJ28" i="1"/>
  <c r="BJ27" i="1" s="1"/>
  <c r="BH28" i="1"/>
  <c r="BH27" i="1" s="1"/>
  <c r="BH20" i="1" s="1"/>
  <c r="BH23" i="1"/>
  <c r="AX135" i="1"/>
  <c r="AV135" i="1"/>
  <c r="AX130" i="1"/>
  <c r="AV130" i="1"/>
  <c r="AX125" i="1"/>
  <c r="AV125" i="1"/>
  <c r="AX120" i="1"/>
  <c r="AV120" i="1"/>
  <c r="AX118" i="1"/>
  <c r="AV118" i="1"/>
  <c r="AX115" i="1"/>
  <c r="AV115" i="1"/>
  <c r="AX114" i="1"/>
  <c r="AX25" i="1" s="1"/>
  <c r="AV114" i="1"/>
  <c r="AX98" i="1"/>
  <c r="AX23" i="1" s="1"/>
  <c r="AV98" i="1"/>
  <c r="AX95" i="1"/>
  <c r="AV95" i="1"/>
  <c r="AX83" i="1"/>
  <c r="AV83" i="1"/>
  <c r="AX82" i="1"/>
  <c r="AV82" i="1"/>
  <c r="AX77" i="1"/>
  <c r="AV77" i="1"/>
  <c r="AX74" i="1"/>
  <c r="AV74" i="1"/>
  <c r="AX72" i="1"/>
  <c r="AV72" i="1"/>
  <c r="AX67" i="1"/>
  <c r="AV67" i="1"/>
  <c r="AX65" i="1"/>
  <c r="AX64" i="1" s="1"/>
  <c r="AX63" i="1" s="1"/>
  <c r="AV65" i="1"/>
  <c r="AV64" i="1"/>
  <c r="AV63" i="1" s="1"/>
  <c r="AX60" i="1"/>
  <c r="AV60" i="1"/>
  <c r="AX53" i="1"/>
  <c r="AX52" i="1" s="1"/>
  <c r="AV53" i="1"/>
  <c r="AV52" i="1" s="1"/>
  <c r="AX31" i="1"/>
  <c r="AV31" i="1"/>
  <c r="AX28" i="1"/>
  <c r="AX27" i="1" s="1"/>
  <c r="AV28" i="1"/>
  <c r="AV27" i="1"/>
  <c r="AV25" i="1"/>
  <c r="AV23" i="1"/>
  <c r="AL135" i="1"/>
  <c r="AJ135" i="1"/>
  <c r="AL130" i="1"/>
  <c r="AJ130" i="1"/>
  <c r="AL125" i="1"/>
  <c r="AJ125" i="1"/>
  <c r="AL120" i="1"/>
  <c r="AJ120" i="1"/>
  <c r="AL118" i="1"/>
  <c r="AJ118" i="1"/>
  <c r="AL115" i="1"/>
  <c r="AJ115" i="1"/>
  <c r="AL114" i="1"/>
  <c r="AJ114" i="1"/>
  <c r="AJ25" i="1" s="1"/>
  <c r="AL98" i="1"/>
  <c r="AJ98" i="1"/>
  <c r="AJ23" i="1" s="1"/>
  <c r="AL95" i="1"/>
  <c r="AJ95" i="1"/>
  <c r="AL83" i="1"/>
  <c r="AJ83" i="1"/>
  <c r="AL82" i="1"/>
  <c r="AJ82" i="1"/>
  <c r="AJ77" i="1" s="1"/>
  <c r="AL77" i="1"/>
  <c r="AL74" i="1"/>
  <c r="AJ74" i="1"/>
  <c r="AL72" i="1"/>
  <c r="AJ72" i="1"/>
  <c r="AL67" i="1"/>
  <c r="AJ67" i="1"/>
  <c r="AL65" i="1"/>
  <c r="AJ65" i="1"/>
  <c r="AL64" i="1"/>
  <c r="AJ64" i="1"/>
  <c r="AJ63" i="1" s="1"/>
  <c r="AL63" i="1"/>
  <c r="AL60" i="1"/>
  <c r="AJ60" i="1"/>
  <c r="AL53" i="1"/>
  <c r="AL52" i="1" s="1"/>
  <c r="AL51" i="1" s="1"/>
  <c r="AL21" i="1" s="1"/>
  <c r="AJ53" i="1"/>
  <c r="AJ52" i="1" s="1"/>
  <c r="AL31" i="1"/>
  <c r="AJ31" i="1"/>
  <c r="AL28" i="1"/>
  <c r="AL27" i="1" s="1"/>
  <c r="AL20" i="1" s="1"/>
  <c r="AJ28" i="1"/>
  <c r="AJ27" i="1" s="1"/>
  <c r="AL25" i="1"/>
  <c r="AL23" i="1"/>
  <c r="Z135" i="1"/>
  <c r="X135" i="1"/>
  <c r="Z130" i="1"/>
  <c r="X130" i="1"/>
  <c r="Z125" i="1"/>
  <c r="X125" i="1"/>
  <c r="Z120" i="1"/>
  <c r="X120" i="1"/>
  <c r="Z118" i="1"/>
  <c r="X118" i="1"/>
  <c r="Z115" i="1"/>
  <c r="X115" i="1"/>
  <c r="Z114" i="1"/>
  <c r="Z25" i="1" s="1"/>
  <c r="X114" i="1"/>
  <c r="Z98" i="1"/>
  <c r="Z23" i="1" s="1"/>
  <c r="X98" i="1"/>
  <c r="Z95" i="1"/>
  <c r="X95" i="1"/>
  <c r="Z83" i="1"/>
  <c r="Z82" i="1" s="1"/>
  <c r="Z77" i="1" s="1"/>
  <c r="X83" i="1"/>
  <c r="X82" i="1"/>
  <c r="X77" i="1" s="1"/>
  <c r="Z74" i="1"/>
  <c r="X74" i="1"/>
  <c r="Z72" i="1"/>
  <c r="X72" i="1"/>
  <c r="Z67" i="1"/>
  <c r="X67" i="1"/>
  <c r="Z65" i="1"/>
  <c r="X65" i="1"/>
  <c r="Z64" i="1"/>
  <c r="Z63" i="1" s="1"/>
  <c r="X64" i="1"/>
  <c r="X63" i="1" s="1"/>
  <c r="Z60" i="1"/>
  <c r="X60" i="1"/>
  <c r="Z53" i="1"/>
  <c r="X53" i="1"/>
  <c r="X52" i="1" s="1"/>
  <c r="Z52" i="1"/>
  <c r="Z31" i="1"/>
  <c r="Z28" i="1" s="1"/>
  <c r="Z27" i="1" s="1"/>
  <c r="X31" i="1"/>
  <c r="X28" i="1" s="1"/>
  <c r="X27" i="1" s="1"/>
  <c r="X25" i="1"/>
  <c r="X23" i="1"/>
  <c r="N135" i="1"/>
  <c r="N130" i="1"/>
  <c r="N125" i="1"/>
  <c r="N120" i="1"/>
  <c r="N118" i="1"/>
  <c r="N115" i="1"/>
  <c r="N98" i="1"/>
  <c r="N23" i="1" s="1"/>
  <c r="N95" i="1"/>
  <c r="N83" i="1"/>
  <c r="N82" i="1" s="1"/>
  <c r="N77" i="1" s="1"/>
  <c r="N74" i="1"/>
  <c r="N72" i="1"/>
  <c r="N67" i="1"/>
  <c r="N65" i="1"/>
  <c r="N64" i="1" s="1"/>
  <c r="N63" i="1" s="1"/>
  <c r="N60" i="1"/>
  <c r="N53" i="1"/>
  <c r="N52" i="1" s="1"/>
  <c r="N31" i="1"/>
  <c r="N28" i="1"/>
  <c r="N27" i="1" s="1"/>
  <c r="L135" i="1"/>
  <c r="L130" i="1"/>
  <c r="L125" i="1"/>
  <c r="L120" i="1"/>
  <c r="L118" i="1"/>
  <c r="L115" i="1"/>
  <c r="L98" i="1"/>
  <c r="L23" i="1" s="1"/>
  <c r="L95" i="1"/>
  <c r="L83" i="1"/>
  <c r="L82" i="1" s="1"/>
  <c r="L77" i="1" s="1"/>
  <c r="L74" i="1"/>
  <c r="L72" i="1"/>
  <c r="L67" i="1"/>
  <c r="L65" i="1"/>
  <c r="L60" i="1"/>
  <c r="L53" i="1"/>
  <c r="L31" i="1"/>
  <c r="L28" i="1" s="1"/>
  <c r="L27" i="1" s="1"/>
  <c r="L52" i="1" l="1"/>
  <c r="L64" i="1"/>
  <c r="L63" i="1" s="1"/>
  <c r="AJ51" i="1"/>
  <c r="AJ21" i="1" s="1"/>
  <c r="AV51" i="1"/>
  <c r="AV21" i="1" s="1"/>
  <c r="BJ51" i="1"/>
  <c r="BJ21" i="1" s="1"/>
  <c r="BH51" i="1"/>
  <c r="BH21" i="1" s="1"/>
  <c r="BH19" i="1" s="1"/>
  <c r="BH26" i="1"/>
  <c r="AL26" i="1"/>
  <c r="AL19" i="1"/>
  <c r="X20" i="1"/>
  <c r="AJ26" i="1"/>
  <c r="AJ20" i="1"/>
  <c r="AJ19" i="1" s="1"/>
  <c r="BJ26" i="1"/>
  <c r="BJ20" i="1"/>
  <c r="BJ19" i="1" s="1"/>
  <c r="X51" i="1"/>
  <c r="X21" i="1" s="1"/>
  <c r="AV26" i="1"/>
  <c r="L51" i="1"/>
  <c r="L21" i="1" s="1"/>
  <c r="AX51" i="1"/>
  <c r="AX21" i="1" s="1"/>
  <c r="L114" i="1"/>
  <c r="L25" i="1" s="1"/>
  <c r="N114" i="1"/>
  <c r="N25" i="1" s="1"/>
  <c r="AV20" i="1"/>
  <c r="AV19" i="1" s="1"/>
  <c r="AP26" i="1"/>
  <c r="N51" i="1"/>
  <c r="N21" i="1" s="1"/>
  <c r="AX26" i="1"/>
  <c r="AX20" i="1"/>
  <c r="Z20" i="1"/>
  <c r="Z51" i="1"/>
  <c r="Z21" i="1" s="1"/>
  <c r="N20" i="1"/>
  <c r="N19" i="1" s="1"/>
  <c r="L20" i="1"/>
  <c r="L19" i="1" s="1"/>
  <c r="AX19" i="1" l="1"/>
  <c r="X26" i="1"/>
  <c r="L26" i="1"/>
  <c r="N26" i="1"/>
  <c r="X19" i="1"/>
  <c r="Z26" i="1"/>
  <c r="Z19" i="1"/>
</calcChain>
</file>

<file path=xl/sharedStrings.xml><?xml version="1.0" encoding="utf-8"?>
<sst xmlns="http://schemas.openxmlformats.org/spreadsheetml/2006/main" count="5421" uniqueCount="363">
  <si>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</si>
  <si>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</si>
  <si>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</si>
  <si>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</si>
  <si>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</si>
  <si>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</si>
  <si>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</si>
  <si>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</si>
  <si>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</si>
  <si>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</si>
  <si>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</si>
  <si>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2020 год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</si>
  <si>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</si>
  <si>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</si>
  <si>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</si>
  <si>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</si>
  <si>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</si>
  <si>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</si>
  <si>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</si>
  <si>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</si>
  <si>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</si>
  <si>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</si>
  <si>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</si>
  <si>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</si>
  <si>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</si>
  <si>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</si>
  <si>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</si>
  <si>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</si>
  <si>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</si>
  <si>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</si>
  <si>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</si>
  <si>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</si>
  <si>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</si>
  <si>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</si>
  <si>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</si>
  <si>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</si>
  <si>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</si>
  <si>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</si>
  <si>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</si>
  <si>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</si>
  <si>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</si>
  <si>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</si>
  <si>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</si>
  <si>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</si>
  <si>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</si>
  <si>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</si>
  <si>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</si>
  <si>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</si>
  <si>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</si>
  <si>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</si>
  <si>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</si>
  <si>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</si>
  <si>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</si>
  <si>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</si>
  <si>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</si>
  <si>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</si>
  <si>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</si>
  <si>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</si>
  <si>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</si>
  <si>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</si>
  <si>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</si>
  <si>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</si>
  <si>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</si>
  <si>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</si>
  <si>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</si>
  <si>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</si>
  <si>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</si>
  <si>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</si>
  <si>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</si>
  <si>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</si>
  <si>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</si>
  <si>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</si>
  <si>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</si>
  <si>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</si>
  <si>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</si>
  <si>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</si>
  <si>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</si>
  <si>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</si>
  <si>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</si>
  <si>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</si>
  <si>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</si>
  <si>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</si>
  <si>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</si>
  <si>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</si>
  <si>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</si>
  <si>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</si>
  <si>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</si>
  <si>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</si>
  <si>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</si>
  <si>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</si>
  <si>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</si>
  <si>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</si>
  <si>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</si>
  <si>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</si>
  <si>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</si>
  <si>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</si>
  <si>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</si>
  <si>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</si>
  <si>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</si>
  <si>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</si>
  <si>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</si>
  <si>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</si>
  <si>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</si>
  <si>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</si>
  <si>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</si>
  <si>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</si>
  <si>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</si>
  <si>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</si>
  <si>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</si>
  <si>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</si>
  <si>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</si>
  <si>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</si>
  <si>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</si>
  <si>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</si>
  <si>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</si>
  <si>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</si>
  <si>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</si>
  <si>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</si>
  <si>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</si>
  <si>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</si>
  <si>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</si>
  <si>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</si>
  <si>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</si>
  <si>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</si>
  <si>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</si>
  <si>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</si>
  <si>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</si>
  <si>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</si>
  <si>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</si>
  <si>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</si>
  <si>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</si>
  <si>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</si>
  <si>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</si>
  <si>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</si>
  <si>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</si>
  <si>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</si>
  <si>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</si>
  <si>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</si>
  <si>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</si>
  <si>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</si>
  <si>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</si>
  <si>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</si>
  <si>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</si>
  <si>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</si>
  <si>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</si>
  <si>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</si>
  <si>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</si>
  <si>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</si>
  <si>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</si>
  <si>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</si>
  <si>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</si>
  <si>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</si>
  <si>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</si>
  <si>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</si>
  <si>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</si>
  <si>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</si>
  <si>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</si>
  <si>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</si>
  <si>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</si>
  <si>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</si>
  <si>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</si>
  <si>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</si>
  <si>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</si>
  <si>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</si>
  <si>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</si>
  <si>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</si>
  <si>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</si>
  <si>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</si>
  <si>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</si>
  <si>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</si>
  <si>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</si>
  <si>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</si>
  <si>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</si>
  <si>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</si>
  <si>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</si>
  <si>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</si>
  <si>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</si>
  <si>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</si>
  <si>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</si>
  <si>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ОАО "Кинешемская ГЭС"</t>
  </si>
  <si>
    <t>1.1.3.1.1</t>
  </si>
  <si>
    <t>1.1.3.1.2</t>
  </si>
  <si>
    <t>1.1.3.1.3</t>
  </si>
  <si>
    <t>1.1.3.2.1</t>
  </si>
  <si>
    <t>1.1.3.2.2</t>
  </si>
  <si>
    <t>1.1.3.2.3</t>
  </si>
  <si>
    <t xml:space="preserve">Реконструкция Оборудования ТП </t>
  </si>
  <si>
    <t>1.2.1.2.1</t>
  </si>
  <si>
    <t>1.2.2.1.0</t>
  </si>
  <si>
    <t xml:space="preserve">Реконструкция ВЛ 0,4 кВ </t>
  </si>
  <si>
    <t>1.2.3.5.1</t>
  </si>
  <si>
    <t>1.6.1</t>
  </si>
  <si>
    <t>1.6.2.</t>
  </si>
  <si>
    <t>1.6.3.</t>
  </si>
  <si>
    <t>Трансформаторы  ТМГ 400/6-0,4 Y/Yн-0, ТМГ 11-250/6/0.4 Y/Yн-0</t>
  </si>
  <si>
    <t>1.6.4.</t>
  </si>
  <si>
    <t>1.6.5.</t>
  </si>
  <si>
    <t>1.1.1.3.1</t>
  </si>
  <si>
    <t>1.2.2.1.1</t>
  </si>
  <si>
    <t>1.2.2.1.3</t>
  </si>
  <si>
    <t>1.2.2.1.4</t>
  </si>
  <si>
    <t>1.2.2.1.5</t>
  </si>
  <si>
    <t>н/д</t>
  </si>
  <si>
    <t>нд</t>
  </si>
  <si>
    <t>Инвестиционная программа ОАО "Кинешемская ГЭС"</t>
  </si>
  <si>
    <t>1.1.1.3.2</t>
  </si>
  <si>
    <t>1.2.1.1.1</t>
  </si>
  <si>
    <t>1.2.1.1.2</t>
  </si>
  <si>
    <t>1.2.1.1.3</t>
  </si>
  <si>
    <t>1.2.1.1.4</t>
  </si>
  <si>
    <t>1.2.1.1.5</t>
  </si>
  <si>
    <t>1.2.1.1.6</t>
  </si>
  <si>
    <t>1.2.2.1.1.1</t>
  </si>
  <si>
    <t>1.2.2.1.1.2</t>
  </si>
  <si>
    <t>1.4.1</t>
  </si>
  <si>
    <t>1.4.2</t>
  </si>
  <si>
    <t>1.4.3</t>
  </si>
  <si>
    <t>1.4.4</t>
  </si>
  <si>
    <t>1.4.5</t>
  </si>
  <si>
    <t>Строительство комплектной трансформаторной подстанции с трансформатором ТМГ 250 кВа</t>
  </si>
  <si>
    <t>4 кв.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</si>
  <si>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</si>
  <si>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</si>
  <si>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</si>
  <si>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</si>
  <si>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</si>
  <si>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Кудрявцев В.В.</t>
  </si>
  <si>
    <t>1.2.3.5.1.1</t>
  </si>
  <si>
    <t>1.2.3.5.1.2</t>
  </si>
  <si>
    <t>1.2.3.5.1.3</t>
  </si>
  <si>
    <t>Год раскрытия информации: 2020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</si>
  <si>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</t>
  </si>
  <si>
    <t>2022 год</t>
  </si>
  <si>
    <t>2023 год</t>
  </si>
  <si>
    <t>2024 год</t>
  </si>
  <si>
    <t>2025 год</t>
  </si>
  <si>
    <t>1.1.1.3.3</t>
  </si>
  <si>
    <t>1.1.1.3.4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</si>
  <si>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</si>
  <si>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</si>
  <si>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</si>
  <si>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</si>
  <si>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</si>
  <si>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</si>
  <si>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</si>
  <si>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1.2.2.1.0.1</t>
  </si>
  <si>
    <t xml:space="preserve">2021 год 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</si>
  <si>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</si>
  <si>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</si>
  <si>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>1.2.2.1.2</t>
  </si>
  <si>
    <t xml:space="preserve">2022 год </t>
  </si>
  <si>
    <t>1.2.2.1.4.1.</t>
  </si>
  <si>
    <t>1.2.2.1.5.2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</si>
  <si>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</si>
  <si>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</si>
  <si>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</si>
  <si>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</si>
  <si>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</si>
  <si>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</si>
  <si>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</si>
  <si>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</si>
  <si>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 xml:space="preserve">2023 год </t>
  </si>
  <si>
    <t>Строительство КЛ-6 кВ от КЛ-6  ф.712 до ТП№89 2хАСБ-3х240, 2х350 м</t>
  </si>
  <si>
    <t>Строительство КЛ-6 кВ от ТП№136 до ТП№30 АСБ-3х120, 450 м; установка ячеек КСО с выключателем нагрузки в ТП№136, ТП№30</t>
  </si>
  <si>
    <t>1.4.6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</si>
  <si>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</si>
  <si>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</si>
  <si>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ТП№56 на вновь вводимую КТПН-ПК-400/6/0,4</t>
  </si>
  <si>
    <t>1.4.8</t>
  </si>
  <si>
    <t>Строительство ВЛИ-0,4 кВ для перевода части нагрузки с ТП№57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</si>
  <si>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</si>
  <si>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</si>
  <si>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</si>
  <si>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</si>
  <si>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</si>
  <si>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</si>
  <si>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</si>
  <si>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Приобретение основных средств - 2021</t>
  </si>
  <si>
    <t>1.6.1.1.</t>
  </si>
  <si>
    <t>Газель фермер 7 мест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</si>
  <si>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</si>
  <si>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</si>
  <si>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</si>
  <si>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</si>
  <si>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</si>
  <si>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1.6.2.3.</t>
  </si>
  <si>
    <t>Тойота-прадо</t>
  </si>
  <si>
    <t>1.6.2.4.</t>
  </si>
  <si>
    <t>сервер предприятия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</si>
  <si>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</si>
  <si>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</si>
  <si>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</si>
  <si>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</si>
  <si>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ГАЗ-27527 фермер комби</t>
  </si>
  <si>
    <t>1.6.3.3</t>
  </si>
  <si>
    <t>1.6.3.4</t>
  </si>
  <si>
    <t>Приобретение трансформаторов ТМГ400/6-0,4</t>
  </si>
  <si>
    <t>Приобретение основных средств 2024</t>
  </si>
  <si>
    <t>1.6.4.1.</t>
  </si>
  <si>
    <t>Подъемник самоходный стреловой ПСС(АГП)</t>
  </si>
  <si>
    <t>1.6.4.2.</t>
  </si>
  <si>
    <t>Газель фургон фермер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</si>
  <si>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</si>
  <si>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</si>
  <si>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</si>
  <si>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</si>
  <si>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</si>
  <si>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</si>
  <si>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Бурильно-крановая машина Беларусь 92П</t>
  </si>
  <si>
    <t>1.6.5.3.</t>
  </si>
  <si>
    <t>Автобус ПАЗ</t>
  </si>
  <si>
    <t>1.6.5.4.</t>
  </si>
  <si>
    <t xml:space="preserve">Реконструкция участка ВЛЭП-6 кВ РП-2 -ТП№4: замена ВЛ-6 кВ,  от РП-2 до анкерной опоры на берегу р.Казоха на КЛ-6 кВ АСБ-3х120,; замена анкерных опор ( 2 шт.) с обеих берегов р.Казоха на ж/б усиленные; монтаж ВЛЗ-6 кВ 3хСИП-3 1х95на р.Казоха </t>
  </si>
  <si>
    <t>Реконструкция участка ВЛЭП-6 кВ ТП№41 -ТП№62: замена участка ВЛ-6 кВ,  над  р.Козлиха на ВЛЗ-6 кВ СИП-3 1х70; замена анкерных опор ( 2 шт.) с обеих берегов р.Козлиха на ж/б усиленные;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</si>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</sst>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9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sz val="9"/>
      <color rgb="FF000000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" fillId="0" borderId="0"/>
    <xf numFmtId="0" fontId="1" fillId="0" borderId="0"/>
  </cellStyleXfs>
  <cellXfs count="25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0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3" fillId="0" borderId="0" xfId="0" applyFont="1" applyFill="1"/>
    <xf numFmtId="0" fontId="1" fillId="0" borderId="0" xfId="0" applyFont="1" applyFill="1" applyAlignment="1">
      <alignment horizontal="right"/>
    </xf>
    <xf numFmtId="0" fontId="12" fillId="0" borderId="0" xfId="2" applyFont="1" applyFill="1" applyBorder="1" applyAlignment="1"/>
    <xf numFmtId="0" fontId="1" fillId="0" borderId="0" xfId="0" applyFont="1" applyFill="1" applyAlignment="1"/>
    <xf numFmtId="164" fontId="6" fillId="4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5" borderId="0" xfId="0" applyFont="1" applyFill="1" applyAlignment="1">
      <alignment horizontal="center"/>
    </xf>
    <xf numFmtId="0" fontId="1" fillId="8" borderId="0" xfId="0" applyFont="1" applyFill="1"/>
    <xf numFmtId="0" fontId="1" fillId="2" borderId="0" xfId="0" applyFont="1" applyFill="1"/>
    <xf numFmtId="0" fontId="1" fillId="7" borderId="0" xfId="0" applyFont="1" applyFill="1"/>
    <xf numFmtId="0" fontId="1" fillId="4" borderId="0" xfId="0" applyFont="1" applyFill="1"/>
    <xf numFmtId="0" fontId="1" fillId="3" borderId="0" xfId="0" applyFont="1" applyFill="1"/>
    <xf numFmtId="0" fontId="1" fillId="6" borderId="0" xfId="0" applyFont="1" applyFill="1"/>
    <xf numFmtId="4" fontId="3" fillId="0" borderId="3" xfId="0" applyNumberFormat="1" applyFont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4" fontId="1" fillId="6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2" borderId="14" xfId="0" applyNumberFormat="1" applyFont="1" applyFill="1" applyBorder="1" applyAlignment="1">
      <alignment horizontal="center" vertical="center"/>
    </xf>
    <xf numFmtId="4" fontId="3" fillId="6" borderId="14" xfId="0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 wrapText="1"/>
    </xf>
    <xf numFmtId="0" fontId="13" fillId="5" borderId="0" xfId="7" applyFont="1" applyFill="1"/>
    <xf numFmtId="0" fontId="1" fillId="5" borderId="0" xfId="7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0" fontId="14" fillId="0" borderId="0" xfId="4" applyFont="1" applyAlignment="1">
      <alignment vertical="top"/>
    </xf>
    <xf numFmtId="0" fontId="3" fillId="0" borderId="0" xfId="0" applyFont="1" applyFill="1" applyAlignment="1"/>
    <xf numFmtId="4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7" fillId="0" borderId="0" xfId="0" applyFont="1"/>
    <xf numFmtId="49" fontId="15" fillId="0" borderId="14" xfId="3" applyNumberFormat="1" applyFont="1" applyFill="1" applyBorder="1" applyAlignment="1">
      <alignment horizontal="center" vertical="center" textRotation="90" wrapText="1"/>
    </xf>
    <xf numFmtId="49" fontId="15" fillId="0" borderId="1" xfId="3" applyNumberFormat="1" applyFont="1" applyFill="1" applyBorder="1" applyAlignment="1">
      <alignment horizontal="center" vertical="center" textRotation="90" wrapText="1"/>
    </xf>
    <xf numFmtId="49" fontId="16" fillId="0" borderId="1" xfId="0" applyNumberFormat="1" applyFont="1" applyFill="1" applyBorder="1" applyAlignment="1">
      <alignment horizontal="center" vertical="center" textRotation="90" wrapText="1"/>
    </xf>
    <xf numFmtId="49" fontId="15" fillId="0" borderId="15" xfId="3" applyNumberFormat="1" applyFont="1" applyFill="1" applyBorder="1" applyAlignment="1">
      <alignment horizontal="center" vertical="center" textRotation="90" wrapText="1"/>
    </xf>
    <xf numFmtId="49" fontId="15" fillId="5" borderId="14" xfId="3" applyNumberFormat="1" applyFont="1" applyFill="1" applyBorder="1" applyAlignment="1">
      <alignment horizontal="center" vertical="center" textRotation="90" wrapText="1"/>
    </xf>
    <xf numFmtId="49" fontId="15" fillId="0" borderId="3" xfId="3" applyNumberFormat="1" applyFont="1" applyFill="1" applyBorder="1" applyAlignment="1">
      <alignment horizontal="center" vertical="center" textRotation="90" wrapText="1"/>
    </xf>
    <xf numFmtId="49" fontId="15" fillId="0" borderId="2" xfId="3" applyNumberFormat="1" applyFont="1" applyFill="1" applyBorder="1" applyAlignment="1">
      <alignment horizontal="center" vertical="center" textRotation="90" wrapText="1"/>
    </xf>
    <xf numFmtId="0" fontId="17" fillId="0" borderId="0" xfId="0" applyFont="1" applyFill="1" applyBorder="1" applyAlignment="1">
      <alignment horizontal="center" vertical="center" textRotation="90" wrapText="1"/>
    </xf>
    <xf numFmtId="0" fontId="18" fillId="0" borderId="0" xfId="3" applyFont="1" applyFill="1" applyBorder="1" applyAlignment="1">
      <alignment horizontal="center" vertical="center" textRotation="90" wrapText="1"/>
    </xf>
    <xf numFmtId="49" fontId="19" fillId="0" borderId="1" xfId="3" applyNumberFormat="1" applyFont="1" applyFill="1" applyBorder="1" applyAlignment="1">
      <alignment horizontal="center" vertical="center"/>
    </xf>
    <xf numFmtId="49" fontId="19" fillId="0" borderId="2" xfId="3" applyNumberFormat="1" applyFont="1" applyFill="1" applyBorder="1" applyAlignment="1">
      <alignment horizontal="center" vertical="center"/>
    </xf>
    <xf numFmtId="49" fontId="19" fillId="0" borderId="14" xfId="3" applyNumberFormat="1" applyFont="1" applyFill="1" applyBorder="1" applyAlignment="1">
      <alignment horizontal="center" vertical="center"/>
    </xf>
    <xf numFmtId="49" fontId="19" fillId="0" borderId="15" xfId="3" applyNumberFormat="1" applyFont="1" applyFill="1" applyBorder="1" applyAlignment="1">
      <alignment horizontal="center" vertical="center"/>
    </xf>
    <xf numFmtId="49" fontId="19" fillId="5" borderId="14" xfId="3" applyNumberFormat="1" applyFont="1" applyFill="1" applyBorder="1" applyAlignment="1">
      <alignment horizontal="center" vertical="center"/>
    </xf>
    <xf numFmtId="49" fontId="19" fillId="0" borderId="3" xfId="3" applyNumberFormat="1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3" fillId="5" borderId="0" xfId="7" applyFont="1" applyFill="1" applyAlignment="1">
      <alignment vertical="center"/>
    </xf>
    <xf numFmtId="49" fontId="21" fillId="5" borderId="1" xfId="4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left" vertical="center" wrapText="1"/>
    </xf>
    <xf numFmtId="49" fontId="21" fillId="4" borderId="1" xfId="4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left" vertical="center" wrapText="1"/>
    </xf>
    <xf numFmtId="49" fontId="22" fillId="2" borderId="1" xfId="4" applyNumberFormat="1" applyFont="1" applyFill="1" applyBorder="1" applyAlignment="1">
      <alignment horizontal="center" vertical="center" wrapText="1"/>
    </xf>
    <xf numFmtId="49" fontId="21" fillId="2" borderId="1" xfId="4" applyNumberFormat="1" applyFont="1" applyFill="1" applyBorder="1" applyAlignment="1">
      <alignment horizontal="center" vertical="center" wrapText="1"/>
    </xf>
    <xf numFmtId="49" fontId="22" fillId="3" borderId="1" xfId="4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left" vertical="center" wrapText="1"/>
    </xf>
    <xf numFmtId="49" fontId="21" fillId="3" borderId="1" xfId="4" applyNumberFormat="1" applyFont="1" applyFill="1" applyBorder="1" applyAlignment="1">
      <alignment horizontal="center" vertical="center" wrapText="1"/>
    </xf>
    <xf numFmtId="49" fontId="22" fillId="4" borderId="1" xfId="4" applyNumberFormat="1" applyFont="1" applyFill="1" applyBorder="1" applyAlignment="1">
      <alignment horizontal="center" vertical="center" wrapText="1"/>
    </xf>
    <xf numFmtId="49" fontId="22" fillId="5" borderId="1" xfId="4" applyNumberFormat="1" applyFont="1" applyFill="1" applyBorder="1" applyAlignment="1">
      <alignment horizontal="center" vertical="center" wrapText="1"/>
    </xf>
    <xf numFmtId="0" fontId="16" fillId="5" borderId="1" xfId="0" applyNumberFormat="1" applyFont="1" applyFill="1" applyBorder="1" applyAlignment="1">
      <alignment horizontal="left" vertical="center" wrapText="1"/>
    </xf>
    <xf numFmtId="0" fontId="21" fillId="5" borderId="1" xfId="4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left" vertical="center" wrapText="1"/>
    </xf>
    <xf numFmtId="0" fontId="22" fillId="5" borderId="1" xfId="4" applyNumberFormat="1" applyFont="1" applyFill="1" applyBorder="1" applyAlignment="1">
      <alignment horizontal="center" vertical="center" wrapText="1"/>
    </xf>
    <xf numFmtId="49" fontId="22" fillId="0" borderId="1" xfId="4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21" fillId="0" borderId="1" xfId="4" applyNumberFormat="1" applyFont="1" applyFill="1" applyBorder="1" applyAlignment="1">
      <alignment horizontal="center" vertical="center" wrapText="1"/>
    </xf>
    <xf numFmtId="49" fontId="22" fillId="9" borderId="1" xfId="4" applyNumberFormat="1" applyFont="1" applyFill="1" applyBorder="1" applyAlignment="1">
      <alignment horizontal="center" vertical="center" wrapText="1"/>
    </xf>
    <xf numFmtId="49" fontId="17" fillId="9" borderId="1" xfId="0" applyNumberFormat="1" applyFont="1" applyFill="1" applyBorder="1" applyAlignment="1">
      <alignment horizontal="left" vertical="center" wrapText="1"/>
    </xf>
    <xf numFmtId="0" fontId="22" fillId="9" borderId="1" xfId="4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left" vertical="center" wrapText="1"/>
    </xf>
    <xf numFmtId="0" fontId="17" fillId="5" borderId="1" xfId="5" applyFont="1" applyFill="1" applyBorder="1" applyAlignment="1">
      <alignment horizontal="left" vertical="center" wrapText="1"/>
    </xf>
    <xf numFmtId="49" fontId="22" fillId="6" borderId="1" xfId="4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left" vertical="center" wrapText="1"/>
    </xf>
    <xf numFmtId="49" fontId="21" fillId="6" borderId="1" xfId="4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21" fillId="2" borderId="1" xfId="4" applyNumberFormat="1" applyFont="1" applyFill="1" applyBorder="1" applyAlignment="1">
      <alignment horizontal="center" vertical="center" wrapText="1"/>
    </xf>
    <xf numFmtId="0" fontId="17" fillId="6" borderId="1" xfId="5" applyFont="1" applyFill="1" applyBorder="1" applyAlignment="1">
      <alignment horizontal="left" vertical="center" wrapText="1"/>
    </xf>
    <xf numFmtId="0" fontId="22" fillId="6" borderId="1" xfId="4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left" vertical="center" wrapText="1"/>
    </xf>
    <xf numFmtId="0" fontId="21" fillId="4" borderId="1" xfId="4" applyNumberFormat="1" applyFont="1" applyFill="1" applyBorder="1" applyAlignment="1">
      <alignment horizontal="center" vertical="center" wrapText="1"/>
    </xf>
    <xf numFmtId="49" fontId="5" fillId="5" borderId="1" xfId="4" applyNumberFormat="1" applyFont="1" applyFill="1" applyBorder="1" applyAlignment="1">
      <alignment horizontal="center" vertical="center" wrapText="1"/>
    </xf>
    <xf numFmtId="0" fontId="6" fillId="5" borderId="1" xfId="0" applyNumberFormat="1" applyFont="1" applyFill="1" applyBorder="1" applyAlignment="1">
      <alignment horizontal="left" vertical="center" wrapText="1"/>
    </xf>
    <xf numFmtId="0" fontId="5" fillId="5" borderId="1" xfId="4" applyNumberFormat="1" applyFont="1" applyFill="1" applyBorder="1" applyAlignment="1">
      <alignment horizontal="center" vertical="center" wrapText="1"/>
    </xf>
    <xf numFmtId="49" fontId="23" fillId="5" borderId="1" xfId="4" applyNumberFormat="1" applyFont="1" applyFill="1" applyBorder="1" applyAlignment="1">
      <alignment horizontal="center" vertical="center" wrapText="1"/>
    </xf>
    <xf numFmtId="0" fontId="24" fillId="5" borderId="1" xfId="0" applyNumberFormat="1" applyFont="1" applyFill="1" applyBorder="1" applyAlignment="1">
      <alignment horizontal="right" vertical="center" wrapText="1"/>
    </xf>
    <xf numFmtId="0" fontId="6" fillId="5" borderId="1" xfId="0" applyNumberFormat="1" applyFont="1" applyFill="1" applyBorder="1" applyAlignment="1">
      <alignment horizontal="right" vertical="center" wrapText="1"/>
    </xf>
    <xf numFmtId="49" fontId="22" fillId="10" borderId="1" xfId="4" applyNumberFormat="1" applyFont="1" applyFill="1" applyBorder="1" applyAlignment="1">
      <alignment horizontal="center" vertical="center" wrapText="1"/>
    </xf>
    <xf numFmtId="49" fontId="17" fillId="10" borderId="1" xfId="0" applyNumberFormat="1" applyFont="1" applyFill="1" applyBorder="1" applyAlignment="1">
      <alignment horizontal="left" vertical="center" wrapText="1"/>
    </xf>
    <xf numFmtId="0" fontId="22" fillId="10" borderId="1" xfId="4" applyNumberFormat="1" applyFont="1" applyFill="1" applyBorder="1" applyAlignment="1">
      <alignment horizontal="center" vertical="center" wrapText="1"/>
    </xf>
    <xf numFmtId="0" fontId="22" fillId="2" borderId="1" xfId="4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5" borderId="1" xfId="0" applyFont="1" applyFill="1" applyBorder="1" applyAlignment="1" applyProtection="1">
      <alignment horizontal="left" vertical="center" wrapText="1"/>
      <protection locked="0"/>
    </xf>
    <xf numFmtId="0" fontId="6" fillId="5" borderId="1" xfId="0" applyFont="1" applyFill="1" applyBorder="1" applyAlignment="1" applyProtection="1">
      <alignment horizontal="left" vertical="center" wrapText="1"/>
      <protection locked="0"/>
    </xf>
    <xf numFmtId="164" fontId="16" fillId="4" borderId="1" xfId="0" applyNumberFormat="1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/>
    </xf>
    <xf numFmtId="2" fontId="16" fillId="5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7" fillId="3" borderId="1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2" fontId="17" fillId="9" borderId="1" xfId="0" applyNumberFormat="1" applyFont="1" applyFill="1" applyBorder="1" applyAlignment="1">
      <alignment horizontal="center" vertical="center" wrapText="1"/>
    </xf>
    <xf numFmtId="2" fontId="17" fillId="6" borderId="1" xfId="0" applyNumberFormat="1" applyFont="1" applyFill="1" applyBorder="1" applyAlignment="1">
      <alignment horizontal="center" vertical="center" wrapText="1"/>
    </xf>
    <xf numFmtId="2" fontId="25" fillId="5" borderId="1" xfId="0" applyNumberFormat="1" applyFont="1" applyFill="1" applyBorder="1" applyAlignment="1">
      <alignment horizontal="center" vertical="center" wrapText="1"/>
    </xf>
    <xf numFmtId="49" fontId="19" fillId="0" borderId="7" xfId="3" applyNumberFormat="1" applyFont="1" applyFill="1" applyBorder="1" applyAlignment="1">
      <alignment horizontal="center" vertical="center"/>
    </xf>
    <xf numFmtId="49" fontId="19" fillId="0" borderId="8" xfId="3" applyNumberFormat="1" applyFont="1" applyFill="1" applyBorder="1" applyAlignment="1">
      <alignment horizontal="center" vertical="center"/>
    </xf>
    <xf numFmtId="49" fontId="19" fillId="0" borderId="20" xfId="3" applyNumberFormat="1" applyFont="1" applyFill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16" fillId="5" borderId="22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/>
    </xf>
    <xf numFmtId="4" fontId="3" fillId="4" borderId="15" xfId="0" applyNumberFormat="1" applyFont="1" applyFill="1" applyBorder="1" applyAlignment="1">
      <alignment horizontal="center"/>
    </xf>
    <xf numFmtId="4" fontId="1" fillId="4" borderId="14" xfId="0" applyNumberFormat="1" applyFont="1" applyFill="1" applyBorder="1" applyAlignment="1">
      <alignment horizontal="center"/>
    </xf>
    <xf numFmtId="4" fontId="1" fillId="4" borderId="15" xfId="0" applyNumberFormat="1" applyFont="1" applyFill="1" applyBorder="1" applyAlignment="1">
      <alignment horizont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3" borderId="14" xfId="0" applyNumberFormat="1" applyFont="1" applyFill="1" applyBorder="1" applyAlignment="1">
      <alignment horizontal="center" vertical="center"/>
    </xf>
    <xf numFmtId="4" fontId="1" fillId="3" borderId="15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 applyAlignment="1">
      <alignment horizontal="center" vertical="center"/>
    </xf>
    <xf numFmtId="4" fontId="1" fillId="2" borderId="15" xfId="0" applyNumberFormat="1" applyFont="1" applyFill="1" applyBorder="1" applyAlignment="1">
      <alignment horizontal="center" vertical="center"/>
    </xf>
    <xf numFmtId="4" fontId="3" fillId="9" borderId="14" xfId="0" applyNumberFormat="1" applyFont="1" applyFill="1" applyBorder="1" applyAlignment="1">
      <alignment horizontal="center" vertical="center"/>
    </xf>
    <xf numFmtId="4" fontId="3" fillId="9" borderId="15" xfId="0" applyNumberFormat="1" applyFont="1" applyFill="1" applyBorder="1" applyAlignment="1">
      <alignment horizontal="center" vertical="center"/>
    </xf>
    <xf numFmtId="4" fontId="3" fillId="6" borderId="15" xfId="0" applyNumberFormat="1" applyFont="1" applyFill="1" applyBorder="1" applyAlignment="1">
      <alignment horizontal="center" vertical="center"/>
    </xf>
    <xf numFmtId="4" fontId="1" fillId="6" borderId="14" xfId="0" applyNumberFormat="1" applyFont="1" applyFill="1" applyBorder="1" applyAlignment="1">
      <alignment horizontal="center" vertical="center"/>
    </xf>
    <xf numFmtId="4" fontId="1" fillId="6" borderId="15" xfId="0" applyNumberFormat="1" applyFont="1" applyFill="1" applyBorder="1" applyAlignment="1">
      <alignment horizontal="center" vertical="center"/>
    </xf>
    <xf numFmtId="4" fontId="1" fillId="4" borderId="14" xfId="0" applyNumberFormat="1" applyFont="1" applyFill="1" applyBorder="1" applyAlignment="1">
      <alignment horizontal="center" vertical="center"/>
    </xf>
    <xf numFmtId="4" fontId="1" fillId="4" borderId="15" xfId="0" applyNumberFormat="1" applyFont="1" applyFill="1" applyBorder="1" applyAlignment="1">
      <alignment horizontal="center" vertical="center"/>
    </xf>
    <xf numFmtId="49" fontId="19" fillId="0" borderId="17" xfId="3" applyNumberFormat="1" applyFont="1" applyFill="1" applyBorder="1" applyAlignment="1">
      <alignment horizontal="center" vertical="center"/>
    </xf>
    <xf numFmtId="49" fontId="19" fillId="0" borderId="5" xfId="3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/>
    </xf>
    <xf numFmtId="4" fontId="1" fillId="4" borderId="2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3" fillId="9" borderId="2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4" fontId="1" fillId="6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1" fillId="4" borderId="3" xfId="0" applyNumberFormat="1" applyFont="1" applyFill="1" applyBorder="1" applyAlignment="1">
      <alignment horizontal="center"/>
    </xf>
    <xf numFmtId="4" fontId="3" fillId="9" borderId="3" xfId="0" applyNumberFormat="1" applyFont="1" applyFill="1" applyBorder="1" applyAlignment="1">
      <alignment horizontal="center" vertical="center"/>
    </xf>
    <xf numFmtId="2" fontId="25" fillId="4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7" fillId="9" borderId="1" xfId="0" applyNumberFormat="1" applyFont="1" applyFill="1" applyBorder="1" applyAlignment="1">
      <alignment horizontal="center" vertical="center" wrapText="1"/>
    </xf>
    <xf numFmtId="164" fontId="17" fillId="6" borderId="1" xfId="0" applyNumberFormat="1" applyFont="1" applyFill="1" applyBorder="1" applyAlignment="1">
      <alignment horizontal="center" vertical="center" wrapText="1"/>
    </xf>
    <xf numFmtId="164" fontId="25" fillId="4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22" fillId="5" borderId="0" xfId="4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Border="1" applyAlignment="1">
      <alignment horizontal="left" vertical="center" wrapText="1"/>
    </xf>
    <xf numFmtId="0" fontId="22" fillId="5" borderId="0" xfId="4" applyNumberFormat="1" applyFont="1" applyFill="1" applyBorder="1" applyAlignment="1">
      <alignment horizontal="center" vertical="center" wrapText="1"/>
    </xf>
    <xf numFmtId="2" fontId="17" fillId="5" borderId="0" xfId="0" applyNumberFormat="1" applyFont="1" applyFill="1" applyBorder="1" applyAlignment="1">
      <alignment horizontal="center" vertical="center" wrapText="1"/>
    </xf>
    <xf numFmtId="2" fontId="4" fillId="5" borderId="0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4" fontId="1" fillId="5" borderId="0" xfId="0" applyNumberFormat="1" applyFont="1" applyFill="1" applyBorder="1" applyAlignment="1">
      <alignment horizontal="center" vertical="center"/>
    </xf>
    <xf numFmtId="2" fontId="26" fillId="5" borderId="0" xfId="0" applyNumberFormat="1" applyFont="1" applyFill="1" applyBorder="1" applyAlignment="1">
      <alignment horizontal="center" vertical="center" wrapText="1"/>
    </xf>
    <xf numFmtId="164" fontId="17" fillId="5" borderId="0" xfId="0" applyNumberFormat="1" applyFont="1" applyFill="1" applyBorder="1" applyAlignment="1">
      <alignment horizontal="center" vertical="center" wrapText="1"/>
    </xf>
    <xf numFmtId="4" fontId="27" fillId="0" borderId="14" xfId="0" applyNumberFormat="1" applyFont="1" applyBorder="1" applyAlignment="1">
      <alignment horizontal="center" vertical="center"/>
    </xf>
    <xf numFmtId="4" fontId="28" fillId="0" borderId="14" xfId="0" applyNumberFormat="1" applyFont="1" applyBorder="1" applyAlignment="1">
      <alignment horizontal="center" vertical="center"/>
    </xf>
    <xf numFmtId="49" fontId="17" fillId="5" borderId="2" xfId="0" applyNumberFormat="1" applyFont="1" applyFill="1" applyBorder="1" applyAlignment="1">
      <alignment horizontal="left" vertical="center" wrapText="1"/>
    </xf>
    <xf numFmtId="0" fontId="22" fillId="5" borderId="15" xfId="4" applyNumberFormat="1" applyFont="1" applyFill="1" applyBorder="1" applyAlignment="1">
      <alignment horizontal="center" vertical="center" wrapText="1"/>
    </xf>
    <xf numFmtId="0" fontId="13" fillId="5" borderId="0" xfId="7" applyFont="1" applyFill="1" applyAlignment="1">
      <alignment horizontal="right"/>
    </xf>
    <xf numFmtId="0" fontId="11" fillId="0" borderId="0" xfId="4" applyFont="1" applyAlignment="1">
      <alignment horizontal="center" vertical="top"/>
    </xf>
    <xf numFmtId="0" fontId="2" fillId="0" borderId="0" xfId="1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10" fillId="0" borderId="0" xfId="4" applyFont="1" applyAlignment="1">
      <alignment horizontal="center" vertical="center"/>
    </xf>
    <xf numFmtId="0" fontId="12" fillId="0" borderId="0" xfId="2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0" xfId="6" applyFont="1" applyFill="1" applyBorder="1" applyAlignment="1">
      <alignment horizontal="center"/>
    </xf>
    <xf numFmtId="49" fontId="15" fillId="0" borderId="1" xfId="3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/>
    </xf>
    <xf numFmtId="49" fontId="15" fillId="0" borderId="6" xfId="3" applyNumberFormat="1" applyFont="1" applyFill="1" applyBorder="1" applyAlignment="1">
      <alignment horizontal="center" vertical="center"/>
    </xf>
    <xf numFmtId="49" fontId="15" fillId="0" borderId="4" xfId="3" applyNumberFormat="1" applyFont="1" applyFill="1" applyBorder="1" applyAlignment="1">
      <alignment horizontal="center" vertical="center"/>
    </xf>
    <xf numFmtId="49" fontId="15" fillId="0" borderId="3" xfId="3" applyNumberFormat="1" applyFont="1" applyFill="1" applyBorder="1" applyAlignment="1">
      <alignment horizontal="center" vertical="center"/>
    </xf>
    <xf numFmtId="49" fontId="15" fillId="0" borderId="2" xfId="3" applyNumberFormat="1" applyFont="1" applyFill="1" applyBorder="1" applyAlignment="1">
      <alignment horizontal="center" vertical="center" wrapText="1"/>
    </xf>
    <xf numFmtId="49" fontId="15" fillId="0" borderId="5" xfId="3" applyNumberFormat="1" applyFont="1" applyFill="1" applyBorder="1" applyAlignment="1">
      <alignment horizontal="center" vertical="center" wrapText="1"/>
    </xf>
    <xf numFmtId="49" fontId="15" fillId="0" borderId="6" xfId="3" applyNumberFormat="1" applyFont="1" applyFill="1" applyBorder="1" applyAlignment="1">
      <alignment horizontal="center" vertical="center" wrapText="1"/>
    </xf>
    <xf numFmtId="49" fontId="15" fillId="0" borderId="7" xfId="3" applyNumberFormat="1" applyFont="1" applyFill="1" applyBorder="1" applyAlignment="1">
      <alignment horizontal="center" vertical="center" wrapText="1"/>
    </xf>
    <xf numFmtId="49" fontId="15" fillId="0" borderId="10" xfId="3" applyNumberFormat="1" applyFont="1" applyFill="1" applyBorder="1" applyAlignment="1">
      <alignment horizontal="center" vertical="center" wrapText="1"/>
    </xf>
    <xf numFmtId="49" fontId="15" fillId="0" borderId="0" xfId="3" applyNumberFormat="1" applyFont="1" applyFill="1" applyBorder="1" applyAlignment="1">
      <alignment horizontal="center" vertical="center" wrapText="1"/>
    </xf>
    <xf numFmtId="49" fontId="15" fillId="0" borderId="16" xfId="3" applyNumberFormat="1" applyFont="1" applyFill="1" applyBorder="1" applyAlignment="1">
      <alignment horizontal="center" vertical="center" wrapText="1"/>
    </xf>
    <xf numFmtId="49" fontId="16" fillId="0" borderId="2" xfId="6" applyNumberFormat="1" applyFont="1" applyFill="1" applyBorder="1" applyAlignment="1">
      <alignment horizontal="center" vertical="center"/>
    </xf>
    <xf numFmtId="49" fontId="16" fillId="0" borderId="4" xfId="6" applyNumberFormat="1" applyFont="1" applyFill="1" applyBorder="1" applyAlignment="1">
      <alignment horizontal="center" vertical="center"/>
    </xf>
    <xf numFmtId="49" fontId="15" fillId="0" borderId="11" xfId="3" applyNumberFormat="1" applyFont="1" applyFill="1" applyBorder="1" applyAlignment="1">
      <alignment horizontal="center" vertical="center"/>
    </xf>
    <xf numFmtId="49" fontId="15" fillId="0" borderId="12" xfId="3" applyNumberFormat="1" applyFont="1" applyFill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49" fontId="15" fillId="0" borderId="13" xfId="3" applyNumberFormat="1" applyFont="1" applyFill="1" applyBorder="1" applyAlignment="1">
      <alignment horizontal="center" vertical="center"/>
    </xf>
    <xf numFmtId="0" fontId="18" fillId="0" borderId="0" xfId="3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center" vertical="center"/>
    </xf>
    <xf numFmtId="49" fontId="16" fillId="0" borderId="8" xfId="0" applyNumberFormat="1" applyFont="1" applyBorder="1" applyAlignment="1">
      <alignment horizontal="center" vertical="center" wrapText="1"/>
    </xf>
    <xf numFmtId="49" fontId="16" fillId="0" borderId="9" xfId="0" applyNumberFormat="1" applyFont="1" applyBorder="1" applyAlignment="1">
      <alignment horizontal="center" vertical="center" wrapText="1"/>
    </xf>
    <xf numFmtId="49" fontId="16" fillId="0" borderId="16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2060"/>
  </sheetPr>
  <dimension ref="B1:BX146"/>
  <sheetViews>
    <sheetView showGridLines="0" tabSelected="1" view="pageBreakPreview" topLeftCell="C13" zoomScaleNormal="100" zoomScaleSheetLayoutView="100" workbookViewId="0">
      <pane xSplit="1" ySplit="6" topLeftCell="D49" activePane="bottomRight" state="frozen"/>
      <selection activeCell="C13" sqref="C13"/>
      <selection pane="topRight" activeCell="D13" sqref="D13"/>
      <selection pane="bottomLeft" activeCell="C19" sqref="C19"/>
      <selection pane="bottomRight" activeCell="C140" sqref="A140:XFD140"/>
    </sheetView>
  </sheetViews>
  <sheetFormatPr defaultRowHeight="15.75" outlineLevelRow="1" x14ac:dyDescent="0.25"/>
  <cols>
    <col min="1" max="1" width="13.5" style="1" customWidth="1"/>
    <col min="2" max="2" width="9.875" style="1" customWidth="1"/>
    <col min="3" max="3" width="33" style="1" customWidth="1"/>
    <col min="4" max="4" width="12.625" style="1" customWidth="1"/>
    <col min="5" max="5" width="5.25" style="1" customWidth="1"/>
    <col min="6" max="6" width="5.375" style="1" customWidth="1"/>
    <col min="7" max="10" width="5.25" style="1" customWidth="1"/>
    <col min="11" max="11" width="5.25" style="12" customWidth="1"/>
    <col min="12" max="59" width="5.25" style="1" customWidth="1"/>
    <col min="60" max="60" width="5.25" style="39" customWidth="1"/>
    <col min="61" max="64" width="5.25" style="1" customWidth="1"/>
    <col min="65" max="65" width="14" style="1" customWidth="1"/>
    <col min="66" max="16384" width="9" style="1"/>
  </cols>
  <sheetData>
    <row r="1" spans="2:76" ht="18.75" x14ac:dyDescent="0.25">
      <c r="W1" s="2"/>
      <c r="X1" s="2"/>
      <c r="Y1" s="2"/>
      <c r="Z1" s="2"/>
      <c r="AA1" s="2"/>
      <c r="AB1" s="2"/>
      <c r="AC1" s="2"/>
      <c r="AD1" s="2"/>
      <c r="AE1" s="2"/>
      <c r="AF1" s="2"/>
      <c r="AX1" s="218" t="s">
        <v>0</v>
      </c>
      <c r="AY1" s="218"/>
      <c r="AZ1" s="218"/>
    </row>
    <row r="2" spans="2:76" ht="18.75" x14ac:dyDescent="0.25">
      <c r="W2" s="2"/>
      <c r="X2" s="2"/>
      <c r="Y2" s="2"/>
      <c r="Z2" s="2"/>
      <c r="AA2" s="2"/>
      <c r="AB2" s="2"/>
      <c r="AC2" s="2"/>
      <c r="AD2" s="2"/>
      <c r="AE2" s="2"/>
      <c r="AF2" s="2"/>
      <c r="AX2" s="218" t="s">
        <v>1</v>
      </c>
      <c r="AY2" s="218"/>
      <c r="AZ2" s="218"/>
    </row>
    <row r="3" spans="2:76" ht="18.75" x14ac:dyDescent="0.25">
      <c r="W3" s="2"/>
      <c r="X3" s="2"/>
      <c r="Y3" s="2"/>
      <c r="Z3" s="2"/>
      <c r="AA3" s="2"/>
      <c r="AB3" s="2"/>
      <c r="AC3" s="2"/>
      <c r="AD3" s="2"/>
      <c r="AE3" s="2"/>
      <c r="AF3" s="2"/>
      <c r="AX3" s="218" t="s">
        <v>2</v>
      </c>
      <c r="AY3" s="218"/>
      <c r="AZ3" s="218"/>
    </row>
    <row r="4" spans="2:76" ht="18.75" x14ac:dyDescent="0.3">
      <c r="B4" s="219" t="s">
        <v>3</v>
      </c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</row>
    <row r="5" spans="2:76" ht="18.75" x14ac:dyDescent="0.3">
      <c r="B5" s="4"/>
      <c r="C5" s="4"/>
      <c r="D5" s="4"/>
      <c r="E5" s="4"/>
      <c r="F5" s="4"/>
      <c r="G5" s="4"/>
      <c r="H5" s="4"/>
      <c r="I5" s="4"/>
      <c r="J5" s="4"/>
      <c r="K5" s="1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38"/>
      <c r="BI5" s="4"/>
      <c r="BJ5" s="4"/>
      <c r="BK5" s="4"/>
      <c r="BL5" s="4"/>
      <c r="BM5" s="4"/>
    </row>
    <row r="6" spans="2:76" ht="18.75" x14ac:dyDescent="0.25">
      <c r="B6" s="220" t="s">
        <v>204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0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</row>
    <row r="7" spans="2:76" x14ac:dyDescent="0.25">
      <c r="B7" s="217" t="s">
        <v>4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7"/>
      <c r="BA7" s="6"/>
      <c r="BB7" s="6"/>
      <c r="BC7" s="6"/>
      <c r="BD7" s="6"/>
      <c r="BE7" s="6"/>
      <c r="BF7" s="6"/>
      <c r="BG7" s="6"/>
      <c r="BH7" s="40"/>
      <c r="BI7" s="6"/>
      <c r="BJ7" s="6"/>
      <c r="BK7" s="6"/>
      <c r="BL7" s="6"/>
      <c r="BM7" s="6"/>
    </row>
    <row r="8" spans="2:76" x14ac:dyDescent="0.25">
      <c r="B8" s="7"/>
      <c r="C8" s="2"/>
      <c r="D8" s="2"/>
      <c r="E8" s="2"/>
      <c r="F8" s="2"/>
      <c r="G8" s="2"/>
      <c r="H8" s="2"/>
      <c r="I8" s="2"/>
      <c r="J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2"/>
      <c r="AK8" s="8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7"/>
      <c r="BI8" s="2"/>
      <c r="BJ8" s="2"/>
      <c r="BK8" s="2"/>
      <c r="BL8" s="2"/>
    </row>
    <row r="9" spans="2:76" ht="15.75" customHeight="1" x14ac:dyDescent="0.25">
      <c r="B9" s="221" t="s">
        <v>230</v>
      </c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1" spans="2:76" ht="36.75" customHeight="1" x14ac:dyDescent="0.3">
      <c r="B11" s="222"/>
      <c r="C11" s="222"/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</row>
    <row r="12" spans="2:76" x14ac:dyDescent="0.25">
      <c r="B12" s="223" t="s">
        <v>5</v>
      </c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10"/>
      <c r="BB12" s="10"/>
      <c r="BC12" s="10"/>
      <c r="BD12" s="10"/>
      <c r="BE12" s="10"/>
      <c r="BF12" s="10"/>
      <c r="BG12" s="10"/>
      <c r="BH12" s="41"/>
      <c r="BI12" s="10"/>
      <c r="BJ12" s="10"/>
      <c r="BK12" s="10"/>
      <c r="BL12" s="10"/>
      <c r="BM12" s="10"/>
    </row>
    <row r="13" spans="2:76" x14ac:dyDescent="0.25"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</row>
    <row r="14" spans="2:76" s="44" customFormat="1" ht="15.75" customHeight="1" x14ac:dyDescent="0.2">
      <c r="B14" s="225" t="s">
        <v>6</v>
      </c>
      <c r="C14" s="225" t="s">
        <v>7</v>
      </c>
      <c r="D14" s="225" t="s">
        <v>8</v>
      </c>
      <c r="E14" s="231" t="s">
        <v>231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3"/>
      <c r="Q14" s="237" t="s">
        <v>9</v>
      </c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38"/>
      <c r="AN14" s="238"/>
      <c r="AO14" s="238"/>
      <c r="AP14" s="238"/>
      <c r="AQ14" s="238"/>
      <c r="AR14" s="238"/>
      <c r="AS14" s="238"/>
      <c r="AT14" s="238"/>
      <c r="AU14" s="238"/>
      <c r="AV14" s="238"/>
      <c r="AW14" s="238"/>
      <c r="AX14" s="238"/>
      <c r="AY14" s="238"/>
      <c r="AZ14" s="238"/>
      <c r="BA14" s="238"/>
      <c r="BB14" s="238"/>
      <c r="BC14" s="238"/>
      <c r="BD14" s="238"/>
      <c r="BE14" s="238"/>
      <c r="BF14" s="238"/>
      <c r="BG14" s="238"/>
      <c r="BH14" s="238"/>
      <c r="BI14" s="238"/>
      <c r="BJ14" s="238"/>
      <c r="BK14" s="238"/>
      <c r="BL14" s="238"/>
      <c r="BM14" s="247" t="s">
        <v>10</v>
      </c>
    </row>
    <row r="15" spans="2:76" s="44" customFormat="1" ht="15.75" customHeight="1" thickBot="1" x14ac:dyDescent="0.25">
      <c r="B15" s="225"/>
      <c r="C15" s="225"/>
      <c r="D15" s="225"/>
      <c r="E15" s="234"/>
      <c r="F15" s="235"/>
      <c r="G15" s="235"/>
      <c r="H15" s="235"/>
      <c r="I15" s="235"/>
      <c r="J15" s="235"/>
      <c r="K15" s="235"/>
      <c r="L15" s="235"/>
      <c r="M15" s="235"/>
      <c r="N15" s="235"/>
      <c r="O15" s="235"/>
      <c r="P15" s="236"/>
      <c r="Q15" s="226" t="s">
        <v>232</v>
      </c>
      <c r="R15" s="227"/>
      <c r="S15" s="227"/>
      <c r="T15" s="227"/>
      <c r="U15" s="227"/>
      <c r="V15" s="227"/>
      <c r="W15" s="228"/>
      <c r="X15" s="228"/>
      <c r="Y15" s="228"/>
      <c r="Z15" s="228"/>
      <c r="AA15" s="228"/>
      <c r="AB15" s="229"/>
      <c r="AC15" s="226" t="s">
        <v>233</v>
      </c>
      <c r="AD15" s="227"/>
      <c r="AE15" s="227"/>
      <c r="AF15" s="227"/>
      <c r="AG15" s="227"/>
      <c r="AH15" s="227"/>
      <c r="AI15" s="228"/>
      <c r="AJ15" s="228"/>
      <c r="AK15" s="228"/>
      <c r="AL15" s="228"/>
      <c r="AM15" s="228"/>
      <c r="AN15" s="229"/>
      <c r="AO15" s="226" t="s">
        <v>234</v>
      </c>
      <c r="AP15" s="227"/>
      <c r="AQ15" s="227"/>
      <c r="AR15" s="227"/>
      <c r="AS15" s="227"/>
      <c r="AT15" s="227"/>
      <c r="AU15" s="228"/>
      <c r="AV15" s="228"/>
      <c r="AW15" s="228"/>
      <c r="AX15" s="228"/>
      <c r="AY15" s="228"/>
      <c r="AZ15" s="229"/>
      <c r="BA15" s="226" t="s">
        <v>235</v>
      </c>
      <c r="BB15" s="227"/>
      <c r="BC15" s="227"/>
      <c r="BD15" s="227"/>
      <c r="BE15" s="227"/>
      <c r="BF15" s="227"/>
      <c r="BG15" s="228"/>
      <c r="BH15" s="228"/>
      <c r="BI15" s="228"/>
      <c r="BJ15" s="228"/>
      <c r="BK15" s="228"/>
      <c r="BL15" s="229"/>
      <c r="BM15" s="248"/>
      <c r="BN15" s="251"/>
      <c r="BO15" s="251"/>
      <c r="BP15" s="251"/>
      <c r="BQ15" s="251"/>
      <c r="BR15" s="251"/>
      <c r="BS15" s="251"/>
      <c r="BT15" s="251"/>
      <c r="BU15" s="251"/>
      <c r="BV15" s="251"/>
      <c r="BW15" s="251"/>
      <c r="BX15" s="251"/>
    </row>
    <row r="16" spans="2:76" s="44" customFormat="1" ht="30" customHeight="1" x14ac:dyDescent="0.2">
      <c r="B16" s="225"/>
      <c r="C16" s="225"/>
      <c r="D16" s="230"/>
      <c r="E16" s="239" t="s">
        <v>12</v>
      </c>
      <c r="F16" s="240"/>
      <c r="G16" s="240"/>
      <c r="H16" s="240"/>
      <c r="I16" s="240"/>
      <c r="J16" s="240"/>
      <c r="K16" s="241" t="s">
        <v>13</v>
      </c>
      <c r="L16" s="242"/>
      <c r="M16" s="242"/>
      <c r="N16" s="242"/>
      <c r="O16" s="242"/>
      <c r="P16" s="243"/>
      <c r="Q16" s="239" t="s">
        <v>12</v>
      </c>
      <c r="R16" s="240"/>
      <c r="S16" s="240"/>
      <c r="T16" s="240"/>
      <c r="U16" s="240"/>
      <c r="V16" s="244"/>
      <c r="W16" s="242" t="s">
        <v>14</v>
      </c>
      <c r="X16" s="242"/>
      <c r="Y16" s="242"/>
      <c r="Z16" s="242"/>
      <c r="AA16" s="242"/>
      <c r="AB16" s="242"/>
      <c r="AC16" s="239" t="s">
        <v>12</v>
      </c>
      <c r="AD16" s="240"/>
      <c r="AE16" s="240"/>
      <c r="AF16" s="240"/>
      <c r="AG16" s="240"/>
      <c r="AH16" s="244"/>
      <c r="AI16" s="241" t="s">
        <v>14</v>
      </c>
      <c r="AJ16" s="242"/>
      <c r="AK16" s="242"/>
      <c r="AL16" s="242"/>
      <c r="AM16" s="242"/>
      <c r="AN16" s="242"/>
      <c r="AO16" s="239" t="s">
        <v>12</v>
      </c>
      <c r="AP16" s="240"/>
      <c r="AQ16" s="240"/>
      <c r="AR16" s="240"/>
      <c r="AS16" s="240"/>
      <c r="AT16" s="240"/>
      <c r="AU16" s="241" t="s">
        <v>14</v>
      </c>
      <c r="AV16" s="242"/>
      <c r="AW16" s="242"/>
      <c r="AX16" s="242"/>
      <c r="AY16" s="242"/>
      <c r="AZ16" s="242"/>
      <c r="BA16" s="239" t="s">
        <v>12</v>
      </c>
      <c r="BB16" s="240"/>
      <c r="BC16" s="240"/>
      <c r="BD16" s="240"/>
      <c r="BE16" s="240"/>
      <c r="BF16" s="244"/>
      <c r="BG16" s="242" t="s">
        <v>14</v>
      </c>
      <c r="BH16" s="242"/>
      <c r="BI16" s="242"/>
      <c r="BJ16" s="242"/>
      <c r="BK16" s="242"/>
      <c r="BL16" s="243"/>
      <c r="BM16" s="249"/>
      <c r="BN16" s="246"/>
      <c r="BO16" s="246"/>
      <c r="BP16" s="246"/>
      <c r="BQ16" s="246"/>
      <c r="BR16" s="245"/>
      <c r="BS16" s="245"/>
      <c r="BT16" s="245"/>
      <c r="BU16" s="245"/>
      <c r="BV16" s="245"/>
      <c r="BW16" s="245"/>
      <c r="BX16" s="245"/>
    </row>
    <row r="17" spans="2:76" s="44" customFormat="1" ht="54.75" customHeight="1" x14ac:dyDescent="0.2">
      <c r="B17" s="225"/>
      <c r="C17" s="225"/>
      <c r="D17" s="230"/>
      <c r="E17" s="45" t="s">
        <v>15</v>
      </c>
      <c r="F17" s="46" t="s">
        <v>16</v>
      </c>
      <c r="G17" s="46" t="s">
        <v>17</v>
      </c>
      <c r="H17" s="47" t="s">
        <v>18</v>
      </c>
      <c r="I17" s="46" t="s">
        <v>19</v>
      </c>
      <c r="J17" s="51" t="s">
        <v>20</v>
      </c>
      <c r="K17" s="49" t="s">
        <v>15</v>
      </c>
      <c r="L17" s="46" t="s">
        <v>16</v>
      </c>
      <c r="M17" s="46" t="s">
        <v>17</v>
      </c>
      <c r="N17" s="47" t="s">
        <v>18</v>
      </c>
      <c r="O17" s="46" t="s">
        <v>19</v>
      </c>
      <c r="P17" s="48" t="s">
        <v>20</v>
      </c>
      <c r="Q17" s="45" t="s">
        <v>15</v>
      </c>
      <c r="R17" s="46" t="s">
        <v>16</v>
      </c>
      <c r="S17" s="46" t="s">
        <v>17</v>
      </c>
      <c r="T17" s="47" t="s">
        <v>18</v>
      </c>
      <c r="U17" s="46" t="s">
        <v>19</v>
      </c>
      <c r="V17" s="48" t="s">
        <v>20</v>
      </c>
      <c r="W17" s="50" t="s">
        <v>15</v>
      </c>
      <c r="X17" s="46" t="s">
        <v>16</v>
      </c>
      <c r="Y17" s="46" t="s">
        <v>17</v>
      </c>
      <c r="Z17" s="47" t="s">
        <v>18</v>
      </c>
      <c r="AA17" s="46" t="s">
        <v>19</v>
      </c>
      <c r="AB17" s="51" t="s">
        <v>20</v>
      </c>
      <c r="AC17" s="45" t="s">
        <v>15</v>
      </c>
      <c r="AD17" s="46" t="s">
        <v>16</v>
      </c>
      <c r="AE17" s="46" t="s">
        <v>17</v>
      </c>
      <c r="AF17" s="47" t="s">
        <v>18</v>
      </c>
      <c r="AG17" s="46" t="s">
        <v>19</v>
      </c>
      <c r="AH17" s="48" t="s">
        <v>20</v>
      </c>
      <c r="AI17" s="50" t="s">
        <v>15</v>
      </c>
      <c r="AJ17" s="46" t="s">
        <v>16</v>
      </c>
      <c r="AK17" s="46" t="s">
        <v>17</v>
      </c>
      <c r="AL17" s="47" t="s">
        <v>18</v>
      </c>
      <c r="AM17" s="46" t="s">
        <v>19</v>
      </c>
      <c r="AN17" s="51" t="s">
        <v>20</v>
      </c>
      <c r="AO17" s="45" t="s">
        <v>15</v>
      </c>
      <c r="AP17" s="46" t="s">
        <v>16</v>
      </c>
      <c r="AQ17" s="46" t="s">
        <v>17</v>
      </c>
      <c r="AR17" s="47" t="s">
        <v>18</v>
      </c>
      <c r="AS17" s="46" t="s">
        <v>19</v>
      </c>
      <c r="AT17" s="51" t="s">
        <v>20</v>
      </c>
      <c r="AU17" s="45" t="s">
        <v>15</v>
      </c>
      <c r="AV17" s="46" t="s">
        <v>16</v>
      </c>
      <c r="AW17" s="46" t="s">
        <v>17</v>
      </c>
      <c r="AX17" s="47" t="s">
        <v>18</v>
      </c>
      <c r="AY17" s="46" t="s">
        <v>19</v>
      </c>
      <c r="AZ17" s="51" t="s">
        <v>20</v>
      </c>
      <c r="BA17" s="45" t="s">
        <v>15</v>
      </c>
      <c r="BB17" s="46" t="s">
        <v>16</v>
      </c>
      <c r="BC17" s="46" t="s">
        <v>17</v>
      </c>
      <c r="BD17" s="47" t="s">
        <v>18</v>
      </c>
      <c r="BE17" s="46" t="s">
        <v>19</v>
      </c>
      <c r="BF17" s="48" t="s">
        <v>20</v>
      </c>
      <c r="BG17" s="50" t="s">
        <v>15</v>
      </c>
      <c r="BH17" s="46" t="s">
        <v>16</v>
      </c>
      <c r="BI17" s="46" t="s">
        <v>17</v>
      </c>
      <c r="BJ17" s="47" t="s">
        <v>18</v>
      </c>
      <c r="BK17" s="46" t="s">
        <v>19</v>
      </c>
      <c r="BL17" s="48" t="s">
        <v>20</v>
      </c>
      <c r="BM17" s="250"/>
      <c r="BN17" s="52"/>
      <c r="BO17" s="52"/>
      <c r="BP17" s="52"/>
      <c r="BQ17" s="53"/>
      <c r="BR17" s="53"/>
      <c r="BS17" s="53"/>
      <c r="BT17" s="53"/>
      <c r="BU17" s="52"/>
      <c r="BV17" s="52"/>
      <c r="BW17" s="52"/>
      <c r="BX17" s="53"/>
    </row>
    <row r="18" spans="2:76" s="44" customFormat="1" ht="12.75" thickBot="1" x14ac:dyDescent="0.25">
      <c r="B18" s="54">
        <v>1</v>
      </c>
      <c r="C18" s="54">
        <v>2</v>
      </c>
      <c r="D18" s="55">
        <v>3</v>
      </c>
      <c r="E18" s="56" t="s">
        <v>21</v>
      </c>
      <c r="F18" s="54" t="s">
        <v>22</v>
      </c>
      <c r="G18" s="54" t="s">
        <v>23</v>
      </c>
      <c r="H18" s="54" t="s">
        <v>24</v>
      </c>
      <c r="I18" s="54" t="s">
        <v>25</v>
      </c>
      <c r="J18" s="55" t="s">
        <v>26</v>
      </c>
      <c r="K18" s="58" t="s">
        <v>27</v>
      </c>
      <c r="L18" s="54" t="s">
        <v>28</v>
      </c>
      <c r="M18" s="54" t="s">
        <v>29</v>
      </c>
      <c r="N18" s="54" t="s">
        <v>30</v>
      </c>
      <c r="O18" s="54" t="s">
        <v>31</v>
      </c>
      <c r="P18" s="57" t="s">
        <v>32</v>
      </c>
      <c r="Q18" s="56" t="s">
        <v>33</v>
      </c>
      <c r="R18" s="54" t="s">
        <v>34</v>
      </c>
      <c r="S18" s="54" t="s">
        <v>35</v>
      </c>
      <c r="T18" s="54" t="s">
        <v>36</v>
      </c>
      <c r="U18" s="54" t="s">
        <v>37</v>
      </c>
      <c r="V18" s="57" t="s">
        <v>38</v>
      </c>
      <c r="W18" s="59" t="s">
        <v>39</v>
      </c>
      <c r="X18" s="54" t="s">
        <v>40</v>
      </c>
      <c r="Y18" s="54" t="s">
        <v>41</v>
      </c>
      <c r="Z18" s="54" t="s">
        <v>42</v>
      </c>
      <c r="AA18" s="54" t="s">
        <v>43</v>
      </c>
      <c r="AB18" s="55" t="s">
        <v>44</v>
      </c>
      <c r="AC18" s="56" t="s">
        <v>45</v>
      </c>
      <c r="AD18" s="54" t="s">
        <v>46</v>
      </c>
      <c r="AE18" s="54" t="s">
        <v>47</v>
      </c>
      <c r="AF18" s="54" t="s">
        <v>48</v>
      </c>
      <c r="AG18" s="54" t="s">
        <v>49</v>
      </c>
      <c r="AH18" s="57" t="s">
        <v>50</v>
      </c>
      <c r="AI18" s="136" t="s">
        <v>51</v>
      </c>
      <c r="AJ18" s="137" t="s">
        <v>52</v>
      </c>
      <c r="AK18" s="137" t="s">
        <v>53</v>
      </c>
      <c r="AL18" s="137" t="s">
        <v>54</v>
      </c>
      <c r="AM18" s="137" t="s">
        <v>55</v>
      </c>
      <c r="AN18" s="165" t="s">
        <v>56</v>
      </c>
      <c r="AO18" s="56" t="s">
        <v>57</v>
      </c>
      <c r="AP18" s="54" t="s">
        <v>58</v>
      </c>
      <c r="AQ18" s="54" t="s">
        <v>59</v>
      </c>
      <c r="AR18" s="54" t="s">
        <v>60</v>
      </c>
      <c r="AS18" s="54" t="s">
        <v>61</v>
      </c>
      <c r="AT18" s="55" t="s">
        <v>62</v>
      </c>
      <c r="AU18" s="164" t="s">
        <v>63</v>
      </c>
      <c r="AV18" s="137" t="s">
        <v>64</v>
      </c>
      <c r="AW18" s="137" t="s">
        <v>65</v>
      </c>
      <c r="AX18" s="137" t="s">
        <v>66</v>
      </c>
      <c r="AY18" s="137" t="s">
        <v>67</v>
      </c>
      <c r="AZ18" s="165" t="s">
        <v>68</v>
      </c>
      <c r="BA18" s="56" t="s">
        <v>69</v>
      </c>
      <c r="BB18" s="54" t="s">
        <v>70</v>
      </c>
      <c r="BC18" s="54" t="s">
        <v>71</v>
      </c>
      <c r="BD18" s="54" t="s">
        <v>72</v>
      </c>
      <c r="BE18" s="54" t="s">
        <v>73</v>
      </c>
      <c r="BF18" s="57" t="s">
        <v>74</v>
      </c>
      <c r="BG18" s="136" t="s">
        <v>75</v>
      </c>
      <c r="BH18" s="137" t="s">
        <v>76</v>
      </c>
      <c r="BI18" s="137" t="s">
        <v>77</v>
      </c>
      <c r="BJ18" s="137" t="s">
        <v>78</v>
      </c>
      <c r="BK18" s="137" t="s">
        <v>79</v>
      </c>
      <c r="BL18" s="138" t="s">
        <v>80</v>
      </c>
      <c r="BM18" s="59" t="s">
        <v>81</v>
      </c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</row>
    <row r="19" spans="2:76" s="39" customFormat="1" ht="24" x14ac:dyDescent="0.25">
      <c r="B19" s="67" t="s">
        <v>82</v>
      </c>
      <c r="C19" s="68" t="s">
        <v>83</v>
      </c>
      <c r="D19" s="67" t="s">
        <v>84</v>
      </c>
      <c r="E19" s="139" t="s">
        <v>203</v>
      </c>
      <c r="F19" s="128">
        <f t="shared" ref="F19" si="0">SUM(F20:F25)</f>
        <v>0.25</v>
      </c>
      <c r="G19" s="42" t="s">
        <v>203</v>
      </c>
      <c r="H19" s="128">
        <f t="shared" ref="H19" si="1">SUM(H20:H25)</f>
        <v>4.6099999999999994</v>
      </c>
      <c r="I19" s="42" t="s">
        <v>203</v>
      </c>
      <c r="J19" s="166" t="s">
        <v>203</v>
      </c>
      <c r="K19" s="30" t="s">
        <v>203</v>
      </c>
      <c r="L19" s="127">
        <f t="shared" ref="L19" si="2">SUM(L20:L25)</f>
        <v>0</v>
      </c>
      <c r="M19" s="42" t="s">
        <v>203</v>
      </c>
      <c r="N19" s="127">
        <f t="shared" ref="N19" si="3">SUM(N20:N25)</f>
        <v>0</v>
      </c>
      <c r="O19" s="42" t="s">
        <v>203</v>
      </c>
      <c r="P19" s="42" t="s">
        <v>203</v>
      </c>
      <c r="Q19" s="139" t="s">
        <v>203</v>
      </c>
      <c r="R19" s="128">
        <f t="shared" ref="R19" si="4">SUM(R20:R25)</f>
        <v>0.25</v>
      </c>
      <c r="S19" s="42" t="s">
        <v>203</v>
      </c>
      <c r="T19" s="128">
        <f t="shared" ref="T19" si="5">SUM(T20:T25)</f>
        <v>2.5</v>
      </c>
      <c r="U19" s="42" t="s">
        <v>203</v>
      </c>
      <c r="V19" s="143" t="s">
        <v>203</v>
      </c>
      <c r="W19" s="20" t="s">
        <v>203</v>
      </c>
      <c r="X19" s="127">
        <f t="shared" ref="X19" si="6">SUM(X20:X25)</f>
        <v>0</v>
      </c>
      <c r="Y19" s="42" t="s">
        <v>203</v>
      </c>
      <c r="Z19" s="127">
        <f t="shared" ref="Z19" si="7">SUM(Z20:Z25)</f>
        <v>0</v>
      </c>
      <c r="AA19" s="42" t="s">
        <v>203</v>
      </c>
      <c r="AB19" s="42" t="s">
        <v>203</v>
      </c>
      <c r="AC19" s="139" t="s">
        <v>203</v>
      </c>
      <c r="AD19" s="128">
        <f t="shared" ref="AD19" si="8">SUM(AD20:AD25)</f>
        <v>0.65</v>
      </c>
      <c r="AE19" s="187">
        <v>0</v>
      </c>
      <c r="AF19" s="128">
        <f t="shared" ref="AF19" si="9">SUM(AF20:AF25)</f>
        <v>4.95</v>
      </c>
      <c r="AG19" s="42" t="s">
        <v>203</v>
      </c>
      <c r="AH19" s="166" t="s">
        <v>203</v>
      </c>
      <c r="AI19" s="139" t="s">
        <v>203</v>
      </c>
      <c r="AJ19" s="140">
        <f t="shared" ref="AJ19" si="10">SUM(AJ20:AJ25)</f>
        <v>0</v>
      </c>
      <c r="AK19" s="141" t="s">
        <v>203</v>
      </c>
      <c r="AL19" s="140">
        <f t="shared" ref="AL19" si="11">SUM(AL20:AL25)</f>
        <v>0</v>
      </c>
      <c r="AM19" s="141" t="s">
        <v>203</v>
      </c>
      <c r="AN19" s="142" t="s">
        <v>203</v>
      </c>
      <c r="AO19" s="139" t="s">
        <v>203</v>
      </c>
      <c r="AP19" s="114">
        <f t="shared" ref="AP19" si="12">SUM(AP20:AP25)</f>
        <v>0</v>
      </c>
      <c r="AQ19" s="62">
        <v>0</v>
      </c>
      <c r="AR19" s="114">
        <f t="shared" ref="AR19" si="13">SUM(AR20:AR25)</f>
        <v>2.7800000000000002</v>
      </c>
      <c r="AS19" s="42" t="s">
        <v>203</v>
      </c>
      <c r="AT19" s="166" t="s">
        <v>203</v>
      </c>
      <c r="AU19" s="139" t="s">
        <v>203</v>
      </c>
      <c r="AV19" s="140">
        <f t="shared" ref="AV19" si="14">SUM(AV20:AV25)</f>
        <v>0</v>
      </c>
      <c r="AW19" s="141" t="s">
        <v>203</v>
      </c>
      <c r="AX19" s="140">
        <f t="shared" ref="AX19" si="15">SUM(AX20:AX25)</f>
        <v>0</v>
      </c>
      <c r="AY19" s="141" t="s">
        <v>203</v>
      </c>
      <c r="AZ19" s="142" t="s">
        <v>203</v>
      </c>
      <c r="BA19" s="139" t="s">
        <v>203</v>
      </c>
      <c r="BB19" s="128">
        <f t="shared" ref="BB19" si="16">SUM(BB20:BB25)</f>
        <v>0.25</v>
      </c>
      <c r="BC19" s="187">
        <v>0</v>
      </c>
      <c r="BD19" s="114">
        <f t="shared" ref="BD19" si="17">SUM(BD20:BD25)</f>
        <v>2.6829999999999998</v>
      </c>
      <c r="BE19" s="42" t="s">
        <v>203</v>
      </c>
      <c r="BF19" s="166" t="s">
        <v>203</v>
      </c>
      <c r="BG19" s="139" t="s">
        <v>203</v>
      </c>
      <c r="BH19" s="140">
        <f t="shared" ref="BH19" si="18">SUM(BH20:BH25)</f>
        <v>0</v>
      </c>
      <c r="BI19" s="141" t="s">
        <v>203</v>
      </c>
      <c r="BJ19" s="140">
        <f t="shared" ref="BJ19" si="19">SUM(BJ20:BJ25)</f>
        <v>0</v>
      </c>
      <c r="BK19" s="141" t="s">
        <v>203</v>
      </c>
      <c r="BL19" s="142" t="s">
        <v>203</v>
      </c>
      <c r="BM19" s="35" t="s">
        <v>203</v>
      </c>
    </row>
    <row r="20" spans="2:76" s="39" customFormat="1" x14ac:dyDescent="0.25">
      <c r="B20" s="67" t="s">
        <v>85</v>
      </c>
      <c r="C20" s="68" t="s">
        <v>86</v>
      </c>
      <c r="D20" s="67" t="s">
        <v>84</v>
      </c>
      <c r="E20" s="30" t="s">
        <v>203</v>
      </c>
      <c r="F20" s="128">
        <f t="shared" ref="F20" si="20">F27</f>
        <v>0</v>
      </c>
      <c r="G20" s="42" t="s">
        <v>203</v>
      </c>
      <c r="H20" s="128">
        <f t="shared" ref="H20" si="21">H27</f>
        <v>0</v>
      </c>
      <c r="I20" s="42" t="s">
        <v>203</v>
      </c>
      <c r="J20" s="166" t="s">
        <v>203</v>
      </c>
      <c r="K20" s="30" t="s">
        <v>203</v>
      </c>
      <c r="L20" s="127">
        <f t="shared" ref="L20" si="22">L27</f>
        <v>0</v>
      </c>
      <c r="M20" s="42" t="s">
        <v>203</v>
      </c>
      <c r="N20" s="127">
        <f t="shared" ref="N20" si="23">N27</f>
        <v>0</v>
      </c>
      <c r="O20" s="42" t="s">
        <v>203</v>
      </c>
      <c r="P20" s="42" t="s">
        <v>203</v>
      </c>
      <c r="Q20" s="30" t="s">
        <v>203</v>
      </c>
      <c r="R20" s="128">
        <f t="shared" ref="R20" si="24">R27</f>
        <v>0</v>
      </c>
      <c r="S20" s="42" t="s">
        <v>203</v>
      </c>
      <c r="T20" s="128">
        <f t="shared" ref="T20" si="25">T27</f>
        <v>0</v>
      </c>
      <c r="U20" s="42" t="s">
        <v>203</v>
      </c>
      <c r="V20" s="143" t="s">
        <v>203</v>
      </c>
      <c r="W20" s="20" t="s">
        <v>203</v>
      </c>
      <c r="X20" s="127">
        <f t="shared" ref="X20" si="26">X27</f>
        <v>0</v>
      </c>
      <c r="Y20" s="42" t="s">
        <v>203</v>
      </c>
      <c r="Z20" s="127">
        <f t="shared" ref="Z20" si="27">Z27</f>
        <v>0</v>
      </c>
      <c r="AA20" s="42" t="s">
        <v>203</v>
      </c>
      <c r="AB20" s="42" t="s">
        <v>203</v>
      </c>
      <c r="AC20" s="30" t="s">
        <v>203</v>
      </c>
      <c r="AD20" s="128">
        <f t="shared" ref="AD20" si="28">AD27</f>
        <v>0</v>
      </c>
      <c r="AE20" s="187">
        <v>0</v>
      </c>
      <c r="AF20" s="128">
        <f t="shared" ref="AF20" si="29">AF27</f>
        <v>0</v>
      </c>
      <c r="AG20" s="42" t="s">
        <v>203</v>
      </c>
      <c r="AH20" s="166" t="s">
        <v>203</v>
      </c>
      <c r="AI20" s="30" t="s">
        <v>203</v>
      </c>
      <c r="AJ20" s="127">
        <f t="shared" ref="AJ20" si="30">AJ27</f>
        <v>0</v>
      </c>
      <c r="AK20" s="42" t="s">
        <v>203</v>
      </c>
      <c r="AL20" s="127">
        <f t="shared" ref="AL20" si="31">AL27</f>
        <v>0</v>
      </c>
      <c r="AM20" s="42" t="s">
        <v>203</v>
      </c>
      <c r="AN20" s="143" t="s">
        <v>203</v>
      </c>
      <c r="AO20" s="30" t="s">
        <v>203</v>
      </c>
      <c r="AP20" s="114">
        <f t="shared" ref="AP20" si="32">AP27</f>
        <v>0</v>
      </c>
      <c r="AQ20" s="62">
        <v>0</v>
      </c>
      <c r="AR20" s="114">
        <f t="shared" ref="AR20" si="33">AR27</f>
        <v>0</v>
      </c>
      <c r="AS20" s="42" t="s">
        <v>203</v>
      </c>
      <c r="AT20" s="166" t="s">
        <v>203</v>
      </c>
      <c r="AU20" s="30" t="s">
        <v>203</v>
      </c>
      <c r="AV20" s="127">
        <f t="shared" ref="AV20" si="34">AV27</f>
        <v>0</v>
      </c>
      <c r="AW20" s="42" t="s">
        <v>203</v>
      </c>
      <c r="AX20" s="127">
        <f t="shared" ref="AX20" si="35">AX27</f>
        <v>0</v>
      </c>
      <c r="AY20" s="42" t="s">
        <v>203</v>
      </c>
      <c r="AZ20" s="143" t="s">
        <v>203</v>
      </c>
      <c r="BA20" s="30" t="s">
        <v>203</v>
      </c>
      <c r="BB20" s="128">
        <f t="shared" ref="BB20" si="36">BB27</f>
        <v>0</v>
      </c>
      <c r="BC20" s="187">
        <v>0</v>
      </c>
      <c r="BD20" s="114">
        <f t="shared" ref="BD20" si="37">BD27</f>
        <v>0</v>
      </c>
      <c r="BE20" s="42" t="s">
        <v>203</v>
      </c>
      <c r="BF20" s="166" t="s">
        <v>203</v>
      </c>
      <c r="BG20" s="30" t="s">
        <v>203</v>
      </c>
      <c r="BH20" s="127">
        <f t="shared" ref="BH20" si="38">BH27</f>
        <v>0</v>
      </c>
      <c r="BI20" s="42" t="s">
        <v>203</v>
      </c>
      <c r="BJ20" s="127">
        <f t="shared" ref="BJ20" si="39">BJ27</f>
        <v>0</v>
      </c>
      <c r="BK20" s="42" t="s">
        <v>203</v>
      </c>
      <c r="BL20" s="143" t="s">
        <v>203</v>
      </c>
      <c r="BM20" s="35" t="s">
        <v>203</v>
      </c>
    </row>
    <row r="21" spans="2:76" s="39" customFormat="1" ht="24" x14ac:dyDescent="0.25">
      <c r="B21" s="67" t="s">
        <v>87</v>
      </c>
      <c r="C21" s="68" t="s">
        <v>88</v>
      </c>
      <c r="D21" s="67" t="s">
        <v>84</v>
      </c>
      <c r="E21" s="30" t="s">
        <v>203</v>
      </c>
      <c r="F21" s="128">
        <f t="shared" ref="F21" si="40">F51</f>
        <v>0.25</v>
      </c>
      <c r="G21" s="42" t="s">
        <v>203</v>
      </c>
      <c r="H21" s="128">
        <f t="shared" ref="H21" si="41">H51</f>
        <v>2.8</v>
      </c>
      <c r="I21" s="42" t="s">
        <v>203</v>
      </c>
      <c r="J21" s="166" t="s">
        <v>203</v>
      </c>
      <c r="K21" s="30" t="s">
        <v>203</v>
      </c>
      <c r="L21" s="127">
        <f t="shared" ref="L21" si="42">L51</f>
        <v>0</v>
      </c>
      <c r="M21" s="42" t="s">
        <v>203</v>
      </c>
      <c r="N21" s="127">
        <f t="shared" ref="N21" si="43">N51</f>
        <v>0</v>
      </c>
      <c r="O21" s="42" t="s">
        <v>203</v>
      </c>
      <c r="P21" s="42" t="s">
        <v>203</v>
      </c>
      <c r="Q21" s="30" t="s">
        <v>203</v>
      </c>
      <c r="R21" s="128">
        <f t="shared" ref="R21" si="44">R51</f>
        <v>0.25</v>
      </c>
      <c r="S21" s="42" t="s">
        <v>203</v>
      </c>
      <c r="T21" s="128">
        <f t="shared" ref="T21" si="45">T51</f>
        <v>2.5</v>
      </c>
      <c r="U21" s="42" t="s">
        <v>203</v>
      </c>
      <c r="V21" s="143" t="s">
        <v>203</v>
      </c>
      <c r="W21" s="20" t="s">
        <v>203</v>
      </c>
      <c r="X21" s="127">
        <f t="shared" ref="X21" si="46">X51</f>
        <v>0</v>
      </c>
      <c r="Y21" s="42" t="s">
        <v>203</v>
      </c>
      <c r="Z21" s="127">
        <f t="shared" ref="Z21" si="47">Z51</f>
        <v>0</v>
      </c>
      <c r="AA21" s="42" t="s">
        <v>203</v>
      </c>
      <c r="AB21" s="42" t="s">
        <v>203</v>
      </c>
      <c r="AC21" s="30" t="s">
        <v>203</v>
      </c>
      <c r="AD21" s="128">
        <f t="shared" ref="AD21" si="48">AD51</f>
        <v>0.25</v>
      </c>
      <c r="AE21" s="187">
        <v>0</v>
      </c>
      <c r="AF21" s="128">
        <f t="shared" ref="AF21" si="49">AF51</f>
        <v>2.5</v>
      </c>
      <c r="AG21" s="42" t="s">
        <v>203</v>
      </c>
      <c r="AH21" s="166" t="s">
        <v>203</v>
      </c>
      <c r="AI21" s="30" t="s">
        <v>203</v>
      </c>
      <c r="AJ21" s="127">
        <f t="shared" ref="AJ21" si="50">AJ51</f>
        <v>0</v>
      </c>
      <c r="AK21" s="42" t="s">
        <v>203</v>
      </c>
      <c r="AL21" s="127">
        <f t="shared" ref="AL21" si="51">AL51</f>
        <v>0</v>
      </c>
      <c r="AM21" s="42" t="s">
        <v>203</v>
      </c>
      <c r="AN21" s="143" t="s">
        <v>203</v>
      </c>
      <c r="AO21" s="30" t="s">
        <v>203</v>
      </c>
      <c r="AP21" s="114">
        <f t="shared" ref="AP21" si="52">AP51</f>
        <v>0</v>
      </c>
      <c r="AQ21" s="62">
        <v>0</v>
      </c>
      <c r="AR21" s="114">
        <f t="shared" ref="AR21" si="53">AR51</f>
        <v>2.7800000000000002</v>
      </c>
      <c r="AS21" s="42" t="s">
        <v>203</v>
      </c>
      <c r="AT21" s="166" t="s">
        <v>203</v>
      </c>
      <c r="AU21" s="30" t="s">
        <v>203</v>
      </c>
      <c r="AV21" s="127">
        <f t="shared" ref="AV21" si="54">AV51</f>
        <v>0</v>
      </c>
      <c r="AW21" s="42" t="s">
        <v>203</v>
      </c>
      <c r="AX21" s="127">
        <f t="shared" ref="AX21" si="55">AX51</f>
        <v>0</v>
      </c>
      <c r="AY21" s="42" t="s">
        <v>203</v>
      </c>
      <c r="AZ21" s="143" t="s">
        <v>203</v>
      </c>
      <c r="BA21" s="30" t="s">
        <v>203</v>
      </c>
      <c r="BB21" s="128">
        <f t="shared" ref="BB21" si="56">BB51</f>
        <v>0.25</v>
      </c>
      <c r="BC21" s="187">
        <v>0</v>
      </c>
      <c r="BD21" s="114">
        <f t="shared" ref="BD21" si="57">BD51</f>
        <v>2.6829999999999998</v>
      </c>
      <c r="BE21" s="42" t="s">
        <v>203</v>
      </c>
      <c r="BF21" s="166" t="s">
        <v>203</v>
      </c>
      <c r="BG21" s="30" t="s">
        <v>203</v>
      </c>
      <c r="BH21" s="127">
        <f t="shared" ref="BH21" si="58">BH51</f>
        <v>0</v>
      </c>
      <c r="BI21" s="42" t="s">
        <v>203</v>
      </c>
      <c r="BJ21" s="127">
        <f t="shared" ref="BJ21" si="59">BJ51</f>
        <v>0</v>
      </c>
      <c r="BK21" s="42" t="s">
        <v>203</v>
      </c>
      <c r="BL21" s="143" t="s">
        <v>203</v>
      </c>
      <c r="BM21" s="35" t="s">
        <v>203</v>
      </c>
    </row>
    <row r="22" spans="2:76" s="39" customFormat="1" ht="48" x14ac:dyDescent="0.25">
      <c r="B22" s="67" t="s">
        <v>89</v>
      </c>
      <c r="C22" s="68" t="s">
        <v>90</v>
      </c>
      <c r="D22" s="67" t="s">
        <v>84</v>
      </c>
      <c r="E22" s="30" t="s">
        <v>203</v>
      </c>
      <c r="F22" s="128">
        <v>0</v>
      </c>
      <c r="G22" s="42" t="s">
        <v>203</v>
      </c>
      <c r="H22" s="128">
        <v>0</v>
      </c>
      <c r="I22" s="42" t="s">
        <v>203</v>
      </c>
      <c r="J22" s="166" t="s">
        <v>203</v>
      </c>
      <c r="K22" s="30" t="s">
        <v>203</v>
      </c>
      <c r="L22" s="127">
        <v>0</v>
      </c>
      <c r="M22" s="42" t="s">
        <v>203</v>
      </c>
      <c r="N22" s="127">
        <v>0</v>
      </c>
      <c r="O22" s="42" t="s">
        <v>203</v>
      </c>
      <c r="P22" s="42" t="s">
        <v>203</v>
      </c>
      <c r="Q22" s="30" t="s">
        <v>203</v>
      </c>
      <c r="R22" s="128">
        <v>0</v>
      </c>
      <c r="S22" s="42" t="s">
        <v>203</v>
      </c>
      <c r="T22" s="128">
        <v>0</v>
      </c>
      <c r="U22" s="42" t="s">
        <v>203</v>
      </c>
      <c r="V22" s="143" t="s">
        <v>203</v>
      </c>
      <c r="W22" s="20" t="s">
        <v>203</v>
      </c>
      <c r="X22" s="127">
        <v>0</v>
      </c>
      <c r="Y22" s="42" t="s">
        <v>203</v>
      </c>
      <c r="Z22" s="127">
        <v>0</v>
      </c>
      <c r="AA22" s="42" t="s">
        <v>203</v>
      </c>
      <c r="AB22" s="42" t="s">
        <v>203</v>
      </c>
      <c r="AC22" s="30" t="s">
        <v>203</v>
      </c>
      <c r="AD22" s="128">
        <v>0</v>
      </c>
      <c r="AE22" s="187">
        <v>0</v>
      </c>
      <c r="AF22" s="128">
        <v>0</v>
      </c>
      <c r="AG22" s="42" t="s">
        <v>203</v>
      </c>
      <c r="AH22" s="166" t="s">
        <v>203</v>
      </c>
      <c r="AI22" s="30" t="s">
        <v>203</v>
      </c>
      <c r="AJ22" s="127">
        <v>0</v>
      </c>
      <c r="AK22" s="42" t="s">
        <v>203</v>
      </c>
      <c r="AL22" s="127">
        <v>0</v>
      </c>
      <c r="AM22" s="42" t="s">
        <v>203</v>
      </c>
      <c r="AN22" s="143" t="s">
        <v>203</v>
      </c>
      <c r="AO22" s="30" t="s">
        <v>203</v>
      </c>
      <c r="AP22" s="114">
        <v>0</v>
      </c>
      <c r="AQ22" s="62">
        <v>0</v>
      </c>
      <c r="AR22" s="114">
        <v>0</v>
      </c>
      <c r="AS22" s="42" t="s">
        <v>203</v>
      </c>
      <c r="AT22" s="166" t="s">
        <v>203</v>
      </c>
      <c r="AU22" s="30" t="s">
        <v>203</v>
      </c>
      <c r="AV22" s="127">
        <v>0</v>
      </c>
      <c r="AW22" s="42" t="s">
        <v>203</v>
      </c>
      <c r="AX22" s="127">
        <v>0</v>
      </c>
      <c r="AY22" s="42" t="s">
        <v>203</v>
      </c>
      <c r="AZ22" s="143" t="s">
        <v>203</v>
      </c>
      <c r="BA22" s="30" t="s">
        <v>203</v>
      </c>
      <c r="BB22" s="128">
        <v>0</v>
      </c>
      <c r="BC22" s="187">
        <v>0</v>
      </c>
      <c r="BD22" s="114">
        <v>0</v>
      </c>
      <c r="BE22" s="42" t="s">
        <v>203</v>
      </c>
      <c r="BF22" s="166" t="s">
        <v>203</v>
      </c>
      <c r="BG22" s="30" t="s">
        <v>203</v>
      </c>
      <c r="BH22" s="127">
        <v>0</v>
      </c>
      <c r="BI22" s="42" t="s">
        <v>203</v>
      </c>
      <c r="BJ22" s="127">
        <v>0</v>
      </c>
      <c r="BK22" s="42" t="s">
        <v>203</v>
      </c>
      <c r="BL22" s="143" t="s">
        <v>203</v>
      </c>
      <c r="BM22" s="35" t="s">
        <v>203</v>
      </c>
    </row>
    <row r="23" spans="2:76" s="39" customFormat="1" ht="24" x14ac:dyDescent="0.25">
      <c r="B23" s="67" t="s">
        <v>91</v>
      </c>
      <c r="C23" s="68" t="s">
        <v>92</v>
      </c>
      <c r="D23" s="67" t="s">
        <v>84</v>
      </c>
      <c r="E23" s="30" t="s">
        <v>203</v>
      </c>
      <c r="F23" s="128">
        <f t="shared" ref="F23" si="60">F98</f>
        <v>0</v>
      </c>
      <c r="G23" s="42" t="s">
        <v>203</v>
      </c>
      <c r="H23" s="128">
        <f t="shared" ref="H23" si="61">H98</f>
        <v>1.81</v>
      </c>
      <c r="I23" s="42" t="s">
        <v>203</v>
      </c>
      <c r="J23" s="166" t="s">
        <v>203</v>
      </c>
      <c r="K23" s="30" t="s">
        <v>203</v>
      </c>
      <c r="L23" s="127">
        <f t="shared" ref="L23" si="62">L98</f>
        <v>0</v>
      </c>
      <c r="M23" s="42" t="s">
        <v>203</v>
      </c>
      <c r="N23" s="127">
        <f t="shared" ref="N23" si="63">N98</f>
        <v>0</v>
      </c>
      <c r="O23" s="42" t="s">
        <v>203</v>
      </c>
      <c r="P23" s="42" t="s">
        <v>203</v>
      </c>
      <c r="Q23" s="30" t="s">
        <v>203</v>
      </c>
      <c r="R23" s="128">
        <f t="shared" ref="R23" si="64">R98</f>
        <v>0</v>
      </c>
      <c r="S23" s="42" t="s">
        <v>203</v>
      </c>
      <c r="T23" s="128">
        <f t="shared" ref="T23" si="65">T98</f>
        <v>0</v>
      </c>
      <c r="U23" s="42" t="s">
        <v>203</v>
      </c>
      <c r="V23" s="143" t="s">
        <v>203</v>
      </c>
      <c r="W23" s="20" t="s">
        <v>203</v>
      </c>
      <c r="X23" s="127">
        <f t="shared" ref="X23" si="66">X98</f>
        <v>0</v>
      </c>
      <c r="Y23" s="42" t="s">
        <v>203</v>
      </c>
      <c r="Z23" s="127">
        <f t="shared" ref="Z23" si="67">Z98</f>
        <v>0</v>
      </c>
      <c r="AA23" s="42" t="s">
        <v>203</v>
      </c>
      <c r="AB23" s="42" t="s">
        <v>203</v>
      </c>
      <c r="AC23" s="30" t="s">
        <v>203</v>
      </c>
      <c r="AD23" s="128">
        <f t="shared" ref="AD23" si="68">AD98</f>
        <v>0.4</v>
      </c>
      <c r="AE23" s="187">
        <v>0</v>
      </c>
      <c r="AF23" s="128">
        <f t="shared" ref="AF23" si="69">AF98</f>
        <v>2.4500000000000002</v>
      </c>
      <c r="AG23" s="42" t="s">
        <v>203</v>
      </c>
      <c r="AH23" s="166" t="s">
        <v>203</v>
      </c>
      <c r="AI23" s="30" t="s">
        <v>203</v>
      </c>
      <c r="AJ23" s="127">
        <f t="shared" ref="AJ23" si="70">AJ98</f>
        <v>0</v>
      </c>
      <c r="AK23" s="42" t="s">
        <v>203</v>
      </c>
      <c r="AL23" s="127">
        <f t="shared" ref="AL23" si="71">AL98</f>
        <v>0</v>
      </c>
      <c r="AM23" s="42" t="s">
        <v>203</v>
      </c>
      <c r="AN23" s="143" t="s">
        <v>203</v>
      </c>
      <c r="AO23" s="30" t="s">
        <v>203</v>
      </c>
      <c r="AP23" s="114">
        <f t="shared" ref="AP23" si="72">AP98</f>
        <v>0</v>
      </c>
      <c r="AQ23" s="62">
        <v>0</v>
      </c>
      <c r="AR23" s="114">
        <f t="shared" ref="AR23" si="73">AR98</f>
        <v>0</v>
      </c>
      <c r="AS23" s="42" t="s">
        <v>203</v>
      </c>
      <c r="AT23" s="166" t="s">
        <v>203</v>
      </c>
      <c r="AU23" s="30" t="s">
        <v>203</v>
      </c>
      <c r="AV23" s="127">
        <f t="shared" ref="AV23" si="74">AV98</f>
        <v>0</v>
      </c>
      <c r="AW23" s="42" t="s">
        <v>203</v>
      </c>
      <c r="AX23" s="127">
        <f t="shared" ref="AX23" si="75">AX98</f>
        <v>0</v>
      </c>
      <c r="AY23" s="42" t="s">
        <v>203</v>
      </c>
      <c r="AZ23" s="143" t="s">
        <v>203</v>
      </c>
      <c r="BA23" s="30" t="s">
        <v>203</v>
      </c>
      <c r="BB23" s="128">
        <f t="shared" ref="BB23" si="76">BB98</f>
        <v>0</v>
      </c>
      <c r="BC23" s="187">
        <v>0</v>
      </c>
      <c r="BD23" s="114">
        <f t="shared" ref="BD23" si="77">BD98</f>
        <v>0</v>
      </c>
      <c r="BE23" s="42" t="s">
        <v>203</v>
      </c>
      <c r="BF23" s="166" t="s">
        <v>203</v>
      </c>
      <c r="BG23" s="30" t="s">
        <v>203</v>
      </c>
      <c r="BH23" s="127">
        <f t="shared" ref="BH23" si="78">BH98</f>
        <v>0</v>
      </c>
      <c r="BI23" s="42" t="s">
        <v>203</v>
      </c>
      <c r="BJ23" s="127">
        <f t="shared" ref="BJ23" si="79">BJ98</f>
        <v>0</v>
      </c>
      <c r="BK23" s="42" t="s">
        <v>203</v>
      </c>
      <c r="BL23" s="143" t="s">
        <v>203</v>
      </c>
      <c r="BM23" s="35" t="s">
        <v>203</v>
      </c>
    </row>
    <row r="24" spans="2:76" s="39" customFormat="1" ht="24" x14ac:dyDescent="0.25">
      <c r="B24" s="67" t="s">
        <v>93</v>
      </c>
      <c r="C24" s="68" t="s">
        <v>94</v>
      </c>
      <c r="D24" s="67" t="s">
        <v>84</v>
      </c>
      <c r="E24" s="30" t="s">
        <v>203</v>
      </c>
      <c r="F24" s="128">
        <v>0</v>
      </c>
      <c r="G24" s="42" t="s">
        <v>203</v>
      </c>
      <c r="H24" s="128">
        <v>0</v>
      </c>
      <c r="I24" s="42" t="s">
        <v>203</v>
      </c>
      <c r="J24" s="166" t="s">
        <v>203</v>
      </c>
      <c r="K24" s="30" t="s">
        <v>203</v>
      </c>
      <c r="L24" s="127">
        <v>0</v>
      </c>
      <c r="M24" s="42" t="s">
        <v>203</v>
      </c>
      <c r="N24" s="127">
        <v>0</v>
      </c>
      <c r="O24" s="42" t="s">
        <v>203</v>
      </c>
      <c r="P24" s="42" t="s">
        <v>203</v>
      </c>
      <c r="Q24" s="30" t="s">
        <v>203</v>
      </c>
      <c r="R24" s="128">
        <v>0</v>
      </c>
      <c r="S24" s="42" t="s">
        <v>203</v>
      </c>
      <c r="T24" s="128">
        <v>0</v>
      </c>
      <c r="U24" s="42" t="s">
        <v>203</v>
      </c>
      <c r="V24" s="143" t="s">
        <v>203</v>
      </c>
      <c r="W24" s="20" t="s">
        <v>203</v>
      </c>
      <c r="X24" s="127">
        <v>0</v>
      </c>
      <c r="Y24" s="42" t="s">
        <v>203</v>
      </c>
      <c r="Z24" s="127">
        <v>0</v>
      </c>
      <c r="AA24" s="42" t="s">
        <v>203</v>
      </c>
      <c r="AB24" s="42" t="s">
        <v>203</v>
      </c>
      <c r="AC24" s="30" t="s">
        <v>203</v>
      </c>
      <c r="AD24" s="128">
        <v>0</v>
      </c>
      <c r="AE24" s="187">
        <v>0</v>
      </c>
      <c r="AF24" s="128">
        <v>0</v>
      </c>
      <c r="AG24" s="42" t="s">
        <v>203</v>
      </c>
      <c r="AH24" s="166" t="s">
        <v>203</v>
      </c>
      <c r="AI24" s="30" t="s">
        <v>203</v>
      </c>
      <c r="AJ24" s="127">
        <v>0</v>
      </c>
      <c r="AK24" s="42" t="s">
        <v>203</v>
      </c>
      <c r="AL24" s="127">
        <v>0</v>
      </c>
      <c r="AM24" s="42" t="s">
        <v>203</v>
      </c>
      <c r="AN24" s="143" t="s">
        <v>203</v>
      </c>
      <c r="AO24" s="30" t="s">
        <v>203</v>
      </c>
      <c r="AP24" s="114">
        <v>0</v>
      </c>
      <c r="AQ24" s="62">
        <v>0</v>
      </c>
      <c r="AR24" s="114">
        <v>0</v>
      </c>
      <c r="AS24" s="42" t="s">
        <v>203</v>
      </c>
      <c r="AT24" s="166" t="s">
        <v>203</v>
      </c>
      <c r="AU24" s="30" t="s">
        <v>203</v>
      </c>
      <c r="AV24" s="127">
        <v>0</v>
      </c>
      <c r="AW24" s="42" t="s">
        <v>203</v>
      </c>
      <c r="AX24" s="127">
        <v>0</v>
      </c>
      <c r="AY24" s="42" t="s">
        <v>203</v>
      </c>
      <c r="AZ24" s="143" t="s">
        <v>203</v>
      </c>
      <c r="BA24" s="30" t="s">
        <v>203</v>
      </c>
      <c r="BB24" s="128">
        <v>0</v>
      </c>
      <c r="BC24" s="187">
        <v>0</v>
      </c>
      <c r="BD24" s="114">
        <v>0</v>
      </c>
      <c r="BE24" s="42" t="s">
        <v>203</v>
      </c>
      <c r="BF24" s="166" t="s">
        <v>203</v>
      </c>
      <c r="BG24" s="30" t="s">
        <v>203</v>
      </c>
      <c r="BH24" s="127">
        <v>0</v>
      </c>
      <c r="BI24" s="42" t="s">
        <v>203</v>
      </c>
      <c r="BJ24" s="127">
        <v>0</v>
      </c>
      <c r="BK24" s="42" t="s">
        <v>203</v>
      </c>
      <c r="BL24" s="143" t="s">
        <v>203</v>
      </c>
      <c r="BM24" s="35" t="s">
        <v>203</v>
      </c>
    </row>
    <row r="25" spans="2:76" s="39" customFormat="1" x14ac:dyDescent="0.25">
      <c r="B25" s="67" t="s">
        <v>95</v>
      </c>
      <c r="C25" s="68" t="s">
        <v>96</v>
      </c>
      <c r="D25" s="67" t="s">
        <v>84</v>
      </c>
      <c r="E25" s="30" t="s">
        <v>203</v>
      </c>
      <c r="F25" s="128">
        <f t="shared" ref="F25" si="80">F114</f>
        <v>0</v>
      </c>
      <c r="G25" s="42" t="s">
        <v>203</v>
      </c>
      <c r="H25" s="128">
        <f t="shared" ref="H25" si="81">H114</f>
        <v>0</v>
      </c>
      <c r="I25" s="42" t="s">
        <v>203</v>
      </c>
      <c r="J25" s="166" t="s">
        <v>203</v>
      </c>
      <c r="K25" s="30" t="s">
        <v>203</v>
      </c>
      <c r="L25" s="127">
        <f t="shared" ref="L25" si="82">L114</f>
        <v>0</v>
      </c>
      <c r="M25" s="42" t="s">
        <v>203</v>
      </c>
      <c r="N25" s="127">
        <f t="shared" ref="N25" si="83">N114</f>
        <v>0</v>
      </c>
      <c r="O25" s="42" t="s">
        <v>203</v>
      </c>
      <c r="P25" s="42" t="s">
        <v>203</v>
      </c>
      <c r="Q25" s="30" t="s">
        <v>203</v>
      </c>
      <c r="R25" s="128">
        <f t="shared" ref="R25" si="84">R114</f>
        <v>0</v>
      </c>
      <c r="S25" s="42" t="s">
        <v>203</v>
      </c>
      <c r="T25" s="128">
        <f t="shared" ref="T25" si="85">T114</f>
        <v>0</v>
      </c>
      <c r="U25" s="42" t="s">
        <v>203</v>
      </c>
      <c r="V25" s="143" t="s">
        <v>203</v>
      </c>
      <c r="W25" s="20" t="s">
        <v>203</v>
      </c>
      <c r="X25" s="127">
        <f t="shared" ref="X25" si="86">X114</f>
        <v>0</v>
      </c>
      <c r="Y25" s="42" t="s">
        <v>203</v>
      </c>
      <c r="Z25" s="127">
        <f t="shared" ref="Z25" si="87">Z114</f>
        <v>0</v>
      </c>
      <c r="AA25" s="42" t="s">
        <v>203</v>
      </c>
      <c r="AB25" s="42" t="s">
        <v>203</v>
      </c>
      <c r="AC25" s="30" t="s">
        <v>203</v>
      </c>
      <c r="AD25" s="128">
        <f t="shared" ref="AD25" si="88">AD114</f>
        <v>0</v>
      </c>
      <c r="AE25" s="187">
        <v>0</v>
      </c>
      <c r="AF25" s="128">
        <f t="shared" ref="AF25" si="89">AF114</f>
        <v>0</v>
      </c>
      <c r="AG25" s="42" t="s">
        <v>203</v>
      </c>
      <c r="AH25" s="166" t="s">
        <v>203</v>
      </c>
      <c r="AI25" s="30" t="s">
        <v>203</v>
      </c>
      <c r="AJ25" s="127">
        <f t="shared" ref="AJ25" si="90">AJ114</f>
        <v>0</v>
      </c>
      <c r="AK25" s="42" t="s">
        <v>203</v>
      </c>
      <c r="AL25" s="127">
        <f t="shared" ref="AL25" si="91">AL114</f>
        <v>0</v>
      </c>
      <c r="AM25" s="42" t="s">
        <v>203</v>
      </c>
      <c r="AN25" s="143" t="s">
        <v>203</v>
      </c>
      <c r="AO25" s="30" t="s">
        <v>203</v>
      </c>
      <c r="AP25" s="114">
        <f t="shared" ref="AP25" si="92">AP114</f>
        <v>0</v>
      </c>
      <c r="AQ25" s="62">
        <v>0</v>
      </c>
      <c r="AR25" s="114">
        <f t="shared" ref="AR25" si="93">AR114</f>
        <v>0</v>
      </c>
      <c r="AS25" s="42" t="s">
        <v>203</v>
      </c>
      <c r="AT25" s="166" t="s">
        <v>203</v>
      </c>
      <c r="AU25" s="30" t="s">
        <v>203</v>
      </c>
      <c r="AV25" s="127">
        <f t="shared" ref="AV25" si="94">AV114</f>
        <v>0</v>
      </c>
      <c r="AW25" s="42" t="s">
        <v>203</v>
      </c>
      <c r="AX25" s="127">
        <f t="shared" ref="AX25" si="95">AX114</f>
        <v>0</v>
      </c>
      <c r="AY25" s="42" t="s">
        <v>203</v>
      </c>
      <c r="AZ25" s="143" t="s">
        <v>203</v>
      </c>
      <c r="BA25" s="30" t="s">
        <v>203</v>
      </c>
      <c r="BB25" s="128">
        <f t="shared" ref="BB25" si="96">BB114</f>
        <v>0</v>
      </c>
      <c r="BC25" s="187">
        <v>0</v>
      </c>
      <c r="BD25" s="114">
        <f t="shared" ref="BD25" si="97">BD114</f>
        <v>0</v>
      </c>
      <c r="BE25" s="42" t="s">
        <v>203</v>
      </c>
      <c r="BF25" s="166" t="s">
        <v>203</v>
      </c>
      <c r="BG25" s="30" t="s">
        <v>203</v>
      </c>
      <c r="BH25" s="127">
        <f t="shared" ref="BH25" si="98">BH114</f>
        <v>0</v>
      </c>
      <c r="BI25" s="42" t="s">
        <v>203</v>
      </c>
      <c r="BJ25" s="127">
        <f t="shared" ref="BJ25" si="99">BJ114</f>
        <v>0</v>
      </c>
      <c r="BK25" s="42" t="s">
        <v>203</v>
      </c>
      <c r="BL25" s="143" t="s">
        <v>203</v>
      </c>
      <c r="BM25" s="35" t="s">
        <v>203</v>
      </c>
    </row>
    <row r="26" spans="2:76" s="39" customFormat="1" x14ac:dyDescent="0.25">
      <c r="B26" s="69" t="s">
        <v>97</v>
      </c>
      <c r="C26" s="70" t="s">
        <v>179</v>
      </c>
      <c r="D26" s="69" t="s">
        <v>84</v>
      </c>
      <c r="E26" s="31" t="s">
        <v>203</v>
      </c>
      <c r="F26" s="128">
        <f t="shared" ref="F26" si="100">F27+F51+F95+F98+F113+F114</f>
        <v>0.25</v>
      </c>
      <c r="G26" s="117" t="s">
        <v>203</v>
      </c>
      <c r="H26" s="128">
        <f t="shared" ref="H26" si="101">H27+H51+H95+H98+H113+H114</f>
        <v>4.6099999999999994</v>
      </c>
      <c r="I26" s="117" t="s">
        <v>203</v>
      </c>
      <c r="J26" s="167" t="s">
        <v>203</v>
      </c>
      <c r="K26" s="31" t="s">
        <v>203</v>
      </c>
      <c r="L26" s="128">
        <f t="shared" ref="L26" si="102">L27+L51+L95+L98+L113+L114</f>
        <v>0</v>
      </c>
      <c r="M26" s="117" t="s">
        <v>203</v>
      </c>
      <c r="N26" s="128">
        <f t="shared" ref="N26" si="103">N27+N51+N95+N98+N113+N114</f>
        <v>0</v>
      </c>
      <c r="O26" s="117" t="s">
        <v>203</v>
      </c>
      <c r="P26" s="117" t="s">
        <v>203</v>
      </c>
      <c r="Q26" s="31" t="s">
        <v>203</v>
      </c>
      <c r="R26" s="128">
        <f t="shared" ref="R26" si="104">R27+R51+R95+R98+R113+R114</f>
        <v>0.25</v>
      </c>
      <c r="S26" s="117" t="s">
        <v>203</v>
      </c>
      <c r="T26" s="128">
        <f t="shared" ref="T26" si="105">T27+T51+T95+T98+T113+T114</f>
        <v>2.5</v>
      </c>
      <c r="U26" s="117" t="s">
        <v>203</v>
      </c>
      <c r="V26" s="144" t="s">
        <v>203</v>
      </c>
      <c r="W26" s="21" t="s">
        <v>203</v>
      </c>
      <c r="X26" s="128">
        <f t="shared" ref="X26" si="106">X27+X51+X95+X98+X113+X114</f>
        <v>0</v>
      </c>
      <c r="Y26" s="117" t="s">
        <v>203</v>
      </c>
      <c r="Z26" s="128">
        <f t="shared" ref="Z26" si="107">Z27+Z51+Z95+Z98+Z113+Z114</f>
        <v>0</v>
      </c>
      <c r="AA26" s="117" t="s">
        <v>203</v>
      </c>
      <c r="AB26" s="117" t="s">
        <v>203</v>
      </c>
      <c r="AC26" s="31" t="s">
        <v>203</v>
      </c>
      <c r="AD26" s="128">
        <f t="shared" ref="AD26" si="108">AD27+AD51+AD95+AD98+AD113+AD114</f>
        <v>0.65</v>
      </c>
      <c r="AE26" s="188">
        <v>0</v>
      </c>
      <c r="AF26" s="128">
        <f t="shared" ref="AF26" si="109">AF27+AF51+AF95+AF98+AF113+AF114</f>
        <v>4.95</v>
      </c>
      <c r="AG26" s="117" t="s">
        <v>203</v>
      </c>
      <c r="AH26" s="167" t="s">
        <v>203</v>
      </c>
      <c r="AI26" s="31" t="s">
        <v>203</v>
      </c>
      <c r="AJ26" s="128">
        <f t="shared" ref="AJ26" si="110">AJ27+AJ51+AJ95+AJ98+AJ113+AJ114</f>
        <v>0</v>
      </c>
      <c r="AK26" s="117" t="s">
        <v>203</v>
      </c>
      <c r="AL26" s="128">
        <f t="shared" ref="AL26" si="111">AL27+AL51+AL95+AL98+AL113+AL114</f>
        <v>0</v>
      </c>
      <c r="AM26" s="117" t="s">
        <v>203</v>
      </c>
      <c r="AN26" s="144" t="s">
        <v>203</v>
      </c>
      <c r="AO26" s="31" t="s">
        <v>203</v>
      </c>
      <c r="AP26" s="114">
        <f t="shared" ref="AP26" si="112">AP27+AP51+AP95+AP98+AP113+AP114</f>
        <v>0</v>
      </c>
      <c r="AQ26" s="64">
        <v>0</v>
      </c>
      <c r="AR26" s="114">
        <f t="shared" ref="AR26" si="113">AR27+AR51+AR95+AR98+AR113+AR114</f>
        <v>2.7800000000000002</v>
      </c>
      <c r="AS26" s="117" t="s">
        <v>203</v>
      </c>
      <c r="AT26" s="167" t="s">
        <v>203</v>
      </c>
      <c r="AU26" s="31" t="s">
        <v>203</v>
      </c>
      <c r="AV26" s="128">
        <f t="shared" ref="AV26" si="114">AV27+AV51+AV95+AV98+AV113+AV114</f>
        <v>0</v>
      </c>
      <c r="AW26" s="117" t="s">
        <v>203</v>
      </c>
      <c r="AX26" s="128">
        <f t="shared" ref="AX26" si="115">AX27+AX51+AX95+AX98+AX113+AX114</f>
        <v>0</v>
      </c>
      <c r="AY26" s="117" t="s">
        <v>203</v>
      </c>
      <c r="AZ26" s="144" t="s">
        <v>203</v>
      </c>
      <c r="BA26" s="31" t="s">
        <v>203</v>
      </c>
      <c r="BB26" s="128">
        <f t="shared" ref="BB26" si="116">BB27+BB51+BB95+BB98+BB113+BB114</f>
        <v>0.25</v>
      </c>
      <c r="BC26" s="188">
        <v>0</v>
      </c>
      <c r="BD26" s="114">
        <f t="shared" ref="BD26" si="117">BD27+BD51+BD95+BD98+BD113+BD114</f>
        <v>2.6829999999999998</v>
      </c>
      <c r="BE26" s="117" t="s">
        <v>203</v>
      </c>
      <c r="BF26" s="167" t="s">
        <v>203</v>
      </c>
      <c r="BG26" s="31" t="s">
        <v>203</v>
      </c>
      <c r="BH26" s="128">
        <f t="shared" ref="BH26" si="118">BH27+BH51+BH95+BH98+BH113+BH114</f>
        <v>0</v>
      </c>
      <c r="BI26" s="117" t="s">
        <v>203</v>
      </c>
      <c r="BJ26" s="128">
        <f t="shared" ref="BJ26" si="119">BJ27+BJ51+BJ95+BJ98+BJ113+BJ114</f>
        <v>0</v>
      </c>
      <c r="BK26" s="117" t="s">
        <v>203</v>
      </c>
      <c r="BL26" s="144" t="s">
        <v>203</v>
      </c>
      <c r="BM26" s="35" t="s">
        <v>203</v>
      </c>
    </row>
    <row r="27" spans="2:76" s="39" customFormat="1" ht="24" x14ac:dyDescent="0.25">
      <c r="B27" s="71" t="s">
        <v>98</v>
      </c>
      <c r="C27" s="61" t="s">
        <v>99</v>
      </c>
      <c r="D27" s="72" t="s">
        <v>84</v>
      </c>
      <c r="E27" s="33" t="s">
        <v>203</v>
      </c>
      <c r="F27" s="129">
        <f t="shared" ref="F27" si="120">F28+F36+F39</f>
        <v>0</v>
      </c>
      <c r="G27" s="65" t="s">
        <v>203</v>
      </c>
      <c r="H27" s="129">
        <f t="shared" ref="H27" si="121">H28+H36+H39</f>
        <v>0</v>
      </c>
      <c r="I27" s="65" t="s">
        <v>203</v>
      </c>
      <c r="J27" s="168" t="s">
        <v>203</v>
      </c>
      <c r="K27" s="33" t="s">
        <v>203</v>
      </c>
      <c r="L27" s="129">
        <f t="shared" ref="L27" si="122">L28+L36+L39</f>
        <v>0</v>
      </c>
      <c r="M27" s="65" t="s">
        <v>203</v>
      </c>
      <c r="N27" s="129">
        <f t="shared" ref="N27" si="123">N28+N36+N39</f>
        <v>0</v>
      </c>
      <c r="O27" s="65" t="s">
        <v>203</v>
      </c>
      <c r="P27" s="65" t="s">
        <v>203</v>
      </c>
      <c r="Q27" s="33" t="s">
        <v>203</v>
      </c>
      <c r="R27" s="129">
        <f t="shared" ref="R27" si="124">R28+R36+R39</f>
        <v>0</v>
      </c>
      <c r="S27" s="65" t="s">
        <v>203</v>
      </c>
      <c r="T27" s="129">
        <f t="shared" ref="T27" si="125">T28+T36+T39</f>
        <v>0</v>
      </c>
      <c r="U27" s="65" t="s">
        <v>203</v>
      </c>
      <c r="V27" s="145" t="s">
        <v>203</v>
      </c>
      <c r="W27" s="23" t="s">
        <v>203</v>
      </c>
      <c r="X27" s="129">
        <f t="shared" ref="X27" si="126">X28+X36+X39</f>
        <v>0</v>
      </c>
      <c r="Y27" s="65" t="s">
        <v>203</v>
      </c>
      <c r="Z27" s="129">
        <f t="shared" ref="Z27" si="127">Z28+Z36+Z39</f>
        <v>0</v>
      </c>
      <c r="AA27" s="65" t="s">
        <v>203</v>
      </c>
      <c r="AB27" s="65" t="s">
        <v>203</v>
      </c>
      <c r="AC27" s="33" t="s">
        <v>203</v>
      </c>
      <c r="AD27" s="129">
        <f t="shared" ref="AD27" si="128">AD28+AD36+AD39</f>
        <v>0</v>
      </c>
      <c r="AE27" s="189">
        <v>0</v>
      </c>
      <c r="AF27" s="129">
        <f t="shared" ref="AF27" si="129">AF28+AF36+AF39</f>
        <v>0</v>
      </c>
      <c r="AG27" s="65" t="s">
        <v>203</v>
      </c>
      <c r="AH27" s="168" t="s">
        <v>203</v>
      </c>
      <c r="AI27" s="33" t="s">
        <v>203</v>
      </c>
      <c r="AJ27" s="129">
        <f t="shared" ref="AJ27" si="130">AJ28+AJ36+AJ39</f>
        <v>0</v>
      </c>
      <c r="AK27" s="65" t="s">
        <v>203</v>
      </c>
      <c r="AL27" s="129">
        <f t="shared" ref="AL27" si="131">AL28+AL36+AL39</f>
        <v>0</v>
      </c>
      <c r="AM27" s="65" t="s">
        <v>203</v>
      </c>
      <c r="AN27" s="145" t="s">
        <v>203</v>
      </c>
      <c r="AO27" s="33" t="s">
        <v>203</v>
      </c>
      <c r="AP27" s="116">
        <f t="shared" ref="AP27" si="132">AP28+AP36+AP39</f>
        <v>0</v>
      </c>
      <c r="AQ27" s="194">
        <v>0</v>
      </c>
      <c r="AR27" s="116">
        <f t="shared" ref="AR27" si="133">AR28+AR36+AR39</f>
        <v>0</v>
      </c>
      <c r="AS27" s="65" t="s">
        <v>203</v>
      </c>
      <c r="AT27" s="168" t="s">
        <v>203</v>
      </c>
      <c r="AU27" s="33" t="s">
        <v>203</v>
      </c>
      <c r="AV27" s="129">
        <f t="shared" ref="AV27" si="134">AV28+AV36+AV39</f>
        <v>0</v>
      </c>
      <c r="AW27" s="65" t="s">
        <v>203</v>
      </c>
      <c r="AX27" s="129">
        <f t="shared" ref="AX27" si="135">AX28+AX36+AX39</f>
        <v>0</v>
      </c>
      <c r="AY27" s="65" t="s">
        <v>203</v>
      </c>
      <c r="AZ27" s="145" t="s">
        <v>203</v>
      </c>
      <c r="BA27" s="33" t="s">
        <v>203</v>
      </c>
      <c r="BB27" s="129">
        <f t="shared" ref="BB27" si="136">BB28+BB36+BB39</f>
        <v>0</v>
      </c>
      <c r="BC27" s="189">
        <v>0</v>
      </c>
      <c r="BD27" s="116">
        <f t="shared" ref="BD27" si="137">BD28+BD36+BD39</f>
        <v>0</v>
      </c>
      <c r="BE27" s="65" t="s">
        <v>203</v>
      </c>
      <c r="BF27" s="168" t="s">
        <v>203</v>
      </c>
      <c r="BG27" s="33" t="s">
        <v>203</v>
      </c>
      <c r="BH27" s="129">
        <f t="shared" ref="BH27" si="138">BH28+BH36+BH39</f>
        <v>0</v>
      </c>
      <c r="BI27" s="65" t="s">
        <v>203</v>
      </c>
      <c r="BJ27" s="129">
        <f t="shared" ref="BJ27" si="139">BJ28+BJ36+BJ39</f>
        <v>0</v>
      </c>
      <c r="BK27" s="65" t="s">
        <v>203</v>
      </c>
      <c r="BL27" s="145" t="s">
        <v>203</v>
      </c>
      <c r="BM27" s="35" t="s">
        <v>203</v>
      </c>
    </row>
    <row r="28" spans="2:76" s="14" customFormat="1" ht="36" x14ac:dyDescent="0.25">
      <c r="B28" s="73" t="s">
        <v>100</v>
      </c>
      <c r="C28" s="74" t="s">
        <v>101</v>
      </c>
      <c r="D28" s="75" t="s">
        <v>84</v>
      </c>
      <c r="E28" s="32" t="s">
        <v>203</v>
      </c>
      <c r="F28" s="130">
        <f t="shared" ref="F28" si="140">SUM(F29:F31)</f>
        <v>0</v>
      </c>
      <c r="G28" s="118" t="s">
        <v>203</v>
      </c>
      <c r="H28" s="130">
        <f t="shared" ref="H28" si="141">SUM(H29:H31)</f>
        <v>0</v>
      </c>
      <c r="I28" s="118" t="s">
        <v>203</v>
      </c>
      <c r="J28" s="169" t="s">
        <v>203</v>
      </c>
      <c r="K28" s="32" t="s">
        <v>203</v>
      </c>
      <c r="L28" s="130">
        <f t="shared" ref="L28" si="142">SUM(L29:L31)</f>
        <v>0</v>
      </c>
      <c r="M28" s="118" t="s">
        <v>203</v>
      </c>
      <c r="N28" s="130">
        <f t="shared" ref="N28" si="143">SUM(N29:N31)</f>
        <v>0</v>
      </c>
      <c r="O28" s="118" t="s">
        <v>203</v>
      </c>
      <c r="P28" s="118" t="s">
        <v>203</v>
      </c>
      <c r="Q28" s="32" t="s">
        <v>203</v>
      </c>
      <c r="R28" s="130">
        <f t="shared" ref="R28" si="144">SUM(R29:R31)</f>
        <v>0</v>
      </c>
      <c r="S28" s="118" t="s">
        <v>203</v>
      </c>
      <c r="T28" s="130">
        <f t="shared" ref="T28" si="145">SUM(T29:T31)</f>
        <v>0</v>
      </c>
      <c r="U28" s="118" t="s">
        <v>203</v>
      </c>
      <c r="V28" s="146" t="s">
        <v>203</v>
      </c>
      <c r="W28" s="22" t="s">
        <v>203</v>
      </c>
      <c r="X28" s="130">
        <f t="shared" ref="X28" si="146">SUM(X29:X31)</f>
        <v>0</v>
      </c>
      <c r="Y28" s="118" t="s">
        <v>203</v>
      </c>
      <c r="Z28" s="130">
        <f t="shared" ref="Z28" si="147">SUM(Z29:Z31)</f>
        <v>0</v>
      </c>
      <c r="AA28" s="118" t="s">
        <v>203</v>
      </c>
      <c r="AB28" s="118" t="s">
        <v>203</v>
      </c>
      <c r="AC28" s="32" t="s">
        <v>203</v>
      </c>
      <c r="AD28" s="130">
        <f t="shared" ref="AD28" si="148">SUM(AD29:AD31)</f>
        <v>0</v>
      </c>
      <c r="AE28" s="190">
        <v>0</v>
      </c>
      <c r="AF28" s="130">
        <f t="shared" ref="AF28" si="149">SUM(AF29:AF31)</f>
        <v>0</v>
      </c>
      <c r="AG28" s="118" t="s">
        <v>203</v>
      </c>
      <c r="AH28" s="169" t="s">
        <v>203</v>
      </c>
      <c r="AI28" s="32" t="s">
        <v>203</v>
      </c>
      <c r="AJ28" s="130">
        <f t="shared" ref="AJ28" si="150">SUM(AJ29:AJ31)</f>
        <v>0</v>
      </c>
      <c r="AK28" s="118" t="s">
        <v>203</v>
      </c>
      <c r="AL28" s="130">
        <f t="shared" ref="AL28" si="151">SUM(AL29:AL31)</f>
        <v>0</v>
      </c>
      <c r="AM28" s="118" t="s">
        <v>203</v>
      </c>
      <c r="AN28" s="146" t="s">
        <v>203</v>
      </c>
      <c r="AO28" s="32" t="s">
        <v>203</v>
      </c>
      <c r="AP28" s="183">
        <f t="shared" ref="AP28" si="152">SUM(AP29:AP31)</f>
        <v>0</v>
      </c>
      <c r="AQ28" s="195">
        <v>0</v>
      </c>
      <c r="AR28" s="183">
        <f t="shared" ref="AR28" si="153">SUM(AR29:AR31)</f>
        <v>0</v>
      </c>
      <c r="AS28" s="118" t="s">
        <v>203</v>
      </c>
      <c r="AT28" s="169" t="s">
        <v>203</v>
      </c>
      <c r="AU28" s="32" t="s">
        <v>203</v>
      </c>
      <c r="AV28" s="130">
        <f t="shared" ref="AV28" si="154">SUM(AV29:AV31)</f>
        <v>0</v>
      </c>
      <c r="AW28" s="118" t="s">
        <v>203</v>
      </c>
      <c r="AX28" s="130">
        <f t="shared" ref="AX28" si="155">SUM(AX29:AX31)</f>
        <v>0</v>
      </c>
      <c r="AY28" s="118" t="s">
        <v>203</v>
      </c>
      <c r="AZ28" s="146" t="s">
        <v>203</v>
      </c>
      <c r="BA28" s="32" t="s">
        <v>203</v>
      </c>
      <c r="BB28" s="130">
        <f t="shared" ref="BB28" si="156">SUM(BB29:BB31)</f>
        <v>0</v>
      </c>
      <c r="BC28" s="190">
        <v>0</v>
      </c>
      <c r="BD28" s="183">
        <f t="shared" ref="BD28" si="157">SUM(BD29:BD31)</f>
        <v>0</v>
      </c>
      <c r="BE28" s="118" t="s">
        <v>203</v>
      </c>
      <c r="BF28" s="169" t="s">
        <v>203</v>
      </c>
      <c r="BG28" s="32" t="s">
        <v>203</v>
      </c>
      <c r="BH28" s="130">
        <f t="shared" ref="BH28" si="158">SUM(BH29:BH31)</f>
        <v>0</v>
      </c>
      <c r="BI28" s="118" t="s">
        <v>203</v>
      </c>
      <c r="BJ28" s="130">
        <f t="shared" ref="BJ28" si="159">SUM(BJ29:BJ31)</f>
        <v>0</v>
      </c>
      <c r="BK28" s="118" t="s">
        <v>203</v>
      </c>
      <c r="BL28" s="146" t="s">
        <v>203</v>
      </c>
      <c r="BM28" s="63" t="s">
        <v>203</v>
      </c>
    </row>
    <row r="29" spans="2:76" s="17" customFormat="1" ht="48" x14ac:dyDescent="0.25">
      <c r="B29" s="76" t="s">
        <v>102</v>
      </c>
      <c r="C29" s="70" t="s">
        <v>103</v>
      </c>
      <c r="D29" s="69" t="s">
        <v>84</v>
      </c>
      <c r="E29" s="147" t="s">
        <v>203</v>
      </c>
      <c r="F29" s="131">
        <v>0</v>
      </c>
      <c r="G29" s="119" t="s">
        <v>203</v>
      </c>
      <c r="H29" s="131">
        <v>0</v>
      </c>
      <c r="I29" s="119" t="s">
        <v>203</v>
      </c>
      <c r="J29" s="170" t="s">
        <v>203</v>
      </c>
      <c r="K29" s="147" t="s">
        <v>203</v>
      </c>
      <c r="L29" s="131">
        <v>0</v>
      </c>
      <c r="M29" s="119" t="s">
        <v>203</v>
      </c>
      <c r="N29" s="131">
        <v>0</v>
      </c>
      <c r="O29" s="119" t="s">
        <v>203</v>
      </c>
      <c r="P29" s="119" t="s">
        <v>203</v>
      </c>
      <c r="Q29" s="147" t="s">
        <v>203</v>
      </c>
      <c r="R29" s="131">
        <v>0</v>
      </c>
      <c r="S29" s="119" t="s">
        <v>203</v>
      </c>
      <c r="T29" s="131">
        <v>0</v>
      </c>
      <c r="U29" s="119" t="s">
        <v>203</v>
      </c>
      <c r="V29" s="148" t="s">
        <v>203</v>
      </c>
      <c r="W29" s="179" t="s">
        <v>203</v>
      </c>
      <c r="X29" s="131">
        <v>0</v>
      </c>
      <c r="Y29" s="119" t="s">
        <v>203</v>
      </c>
      <c r="Z29" s="131">
        <v>0</v>
      </c>
      <c r="AA29" s="119" t="s">
        <v>203</v>
      </c>
      <c r="AB29" s="119" t="s">
        <v>203</v>
      </c>
      <c r="AC29" s="147" t="s">
        <v>203</v>
      </c>
      <c r="AD29" s="131">
        <v>0</v>
      </c>
      <c r="AE29" s="191">
        <v>0</v>
      </c>
      <c r="AF29" s="131">
        <v>0</v>
      </c>
      <c r="AG29" s="119" t="s">
        <v>203</v>
      </c>
      <c r="AH29" s="170" t="s">
        <v>203</v>
      </c>
      <c r="AI29" s="147" t="s">
        <v>203</v>
      </c>
      <c r="AJ29" s="131">
        <v>0</v>
      </c>
      <c r="AK29" s="119" t="s">
        <v>203</v>
      </c>
      <c r="AL29" s="131">
        <v>0</v>
      </c>
      <c r="AM29" s="119" t="s">
        <v>203</v>
      </c>
      <c r="AN29" s="148" t="s">
        <v>203</v>
      </c>
      <c r="AO29" s="147" t="s">
        <v>203</v>
      </c>
      <c r="AP29" s="115">
        <v>0</v>
      </c>
      <c r="AQ29" s="196">
        <v>0</v>
      </c>
      <c r="AR29" s="115">
        <v>0</v>
      </c>
      <c r="AS29" s="119" t="s">
        <v>203</v>
      </c>
      <c r="AT29" s="170" t="s">
        <v>203</v>
      </c>
      <c r="AU29" s="147" t="s">
        <v>203</v>
      </c>
      <c r="AV29" s="131">
        <v>0</v>
      </c>
      <c r="AW29" s="119" t="s">
        <v>203</v>
      </c>
      <c r="AX29" s="131">
        <v>0</v>
      </c>
      <c r="AY29" s="119" t="s">
        <v>203</v>
      </c>
      <c r="AZ29" s="148" t="s">
        <v>203</v>
      </c>
      <c r="BA29" s="147" t="s">
        <v>203</v>
      </c>
      <c r="BB29" s="131">
        <v>0</v>
      </c>
      <c r="BC29" s="191">
        <v>0</v>
      </c>
      <c r="BD29" s="115">
        <v>0</v>
      </c>
      <c r="BE29" s="119" t="s">
        <v>203</v>
      </c>
      <c r="BF29" s="170" t="s">
        <v>203</v>
      </c>
      <c r="BG29" s="147" t="s">
        <v>203</v>
      </c>
      <c r="BH29" s="131">
        <v>0</v>
      </c>
      <c r="BI29" s="119" t="s">
        <v>203</v>
      </c>
      <c r="BJ29" s="131">
        <v>0</v>
      </c>
      <c r="BK29" s="119" t="s">
        <v>203</v>
      </c>
      <c r="BL29" s="148" t="s">
        <v>203</v>
      </c>
      <c r="BM29" s="63" t="s">
        <v>203</v>
      </c>
    </row>
    <row r="30" spans="2:76" s="17" customFormat="1" ht="48" x14ac:dyDescent="0.25">
      <c r="B30" s="76" t="s">
        <v>104</v>
      </c>
      <c r="C30" s="70" t="s">
        <v>105</v>
      </c>
      <c r="D30" s="69" t="s">
        <v>84</v>
      </c>
      <c r="E30" s="149" t="s">
        <v>203</v>
      </c>
      <c r="F30" s="131">
        <v>0</v>
      </c>
      <c r="G30" s="120" t="s">
        <v>203</v>
      </c>
      <c r="H30" s="131">
        <v>0</v>
      </c>
      <c r="I30" s="120" t="s">
        <v>203</v>
      </c>
      <c r="J30" s="171" t="s">
        <v>203</v>
      </c>
      <c r="K30" s="149" t="s">
        <v>203</v>
      </c>
      <c r="L30" s="131">
        <v>0</v>
      </c>
      <c r="M30" s="120" t="s">
        <v>203</v>
      </c>
      <c r="N30" s="131">
        <v>0</v>
      </c>
      <c r="O30" s="120" t="s">
        <v>203</v>
      </c>
      <c r="P30" s="120" t="s">
        <v>203</v>
      </c>
      <c r="Q30" s="149" t="s">
        <v>203</v>
      </c>
      <c r="R30" s="131">
        <v>0</v>
      </c>
      <c r="S30" s="120" t="s">
        <v>203</v>
      </c>
      <c r="T30" s="131">
        <v>0</v>
      </c>
      <c r="U30" s="120" t="s">
        <v>203</v>
      </c>
      <c r="V30" s="150" t="s">
        <v>203</v>
      </c>
      <c r="W30" s="180" t="s">
        <v>203</v>
      </c>
      <c r="X30" s="131">
        <v>0</v>
      </c>
      <c r="Y30" s="120" t="s">
        <v>203</v>
      </c>
      <c r="Z30" s="131">
        <v>0</v>
      </c>
      <c r="AA30" s="120" t="s">
        <v>203</v>
      </c>
      <c r="AB30" s="120" t="s">
        <v>203</v>
      </c>
      <c r="AC30" s="149" t="s">
        <v>203</v>
      </c>
      <c r="AD30" s="131">
        <v>0</v>
      </c>
      <c r="AE30" s="191">
        <v>0</v>
      </c>
      <c r="AF30" s="131">
        <v>0</v>
      </c>
      <c r="AG30" s="120" t="s">
        <v>203</v>
      </c>
      <c r="AH30" s="171" t="s">
        <v>203</v>
      </c>
      <c r="AI30" s="149" t="s">
        <v>203</v>
      </c>
      <c r="AJ30" s="131">
        <v>0</v>
      </c>
      <c r="AK30" s="120" t="s">
        <v>203</v>
      </c>
      <c r="AL30" s="131">
        <v>0</v>
      </c>
      <c r="AM30" s="120" t="s">
        <v>203</v>
      </c>
      <c r="AN30" s="150" t="s">
        <v>203</v>
      </c>
      <c r="AO30" s="149" t="s">
        <v>203</v>
      </c>
      <c r="AP30" s="115">
        <v>0</v>
      </c>
      <c r="AQ30" s="196">
        <v>0</v>
      </c>
      <c r="AR30" s="115">
        <v>0</v>
      </c>
      <c r="AS30" s="120" t="s">
        <v>203</v>
      </c>
      <c r="AT30" s="171" t="s">
        <v>203</v>
      </c>
      <c r="AU30" s="149" t="s">
        <v>203</v>
      </c>
      <c r="AV30" s="131">
        <v>0</v>
      </c>
      <c r="AW30" s="120" t="s">
        <v>203</v>
      </c>
      <c r="AX30" s="131">
        <v>0</v>
      </c>
      <c r="AY30" s="120" t="s">
        <v>203</v>
      </c>
      <c r="AZ30" s="150" t="s">
        <v>203</v>
      </c>
      <c r="BA30" s="149" t="s">
        <v>203</v>
      </c>
      <c r="BB30" s="131">
        <v>0</v>
      </c>
      <c r="BC30" s="191">
        <v>0</v>
      </c>
      <c r="BD30" s="115">
        <v>0</v>
      </c>
      <c r="BE30" s="120" t="s">
        <v>203</v>
      </c>
      <c r="BF30" s="171" t="s">
        <v>203</v>
      </c>
      <c r="BG30" s="149" t="s">
        <v>203</v>
      </c>
      <c r="BH30" s="131">
        <v>0</v>
      </c>
      <c r="BI30" s="120" t="s">
        <v>203</v>
      </c>
      <c r="BJ30" s="131">
        <v>0</v>
      </c>
      <c r="BK30" s="120" t="s">
        <v>203</v>
      </c>
      <c r="BL30" s="150" t="s">
        <v>203</v>
      </c>
      <c r="BM30" s="63" t="s">
        <v>203</v>
      </c>
    </row>
    <row r="31" spans="2:76" s="17" customFormat="1" ht="36" x14ac:dyDescent="0.25">
      <c r="B31" s="76" t="s">
        <v>106</v>
      </c>
      <c r="C31" s="70" t="s">
        <v>107</v>
      </c>
      <c r="D31" s="69" t="s">
        <v>84</v>
      </c>
      <c r="E31" s="147" t="s">
        <v>203</v>
      </c>
      <c r="F31" s="128">
        <f t="shared" ref="F31" si="160">SUM(F32:F34)</f>
        <v>0</v>
      </c>
      <c r="G31" s="119" t="s">
        <v>203</v>
      </c>
      <c r="H31" s="128">
        <f t="shared" ref="H31" si="161">SUM(H32:H34)</f>
        <v>0</v>
      </c>
      <c r="I31" s="119" t="s">
        <v>203</v>
      </c>
      <c r="J31" s="170" t="s">
        <v>203</v>
      </c>
      <c r="K31" s="147" t="s">
        <v>203</v>
      </c>
      <c r="L31" s="128">
        <f t="shared" ref="L31" si="162">SUM(L32:L34)</f>
        <v>0</v>
      </c>
      <c r="M31" s="119" t="s">
        <v>203</v>
      </c>
      <c r="N31" s="128">
        <f t="shared" ref="N31" si="163">SUM(N32:N34)</f>
        <v>0</v>
      </c>
      <c r="O31" s="119" t="s">
        <v>203</v>
      </c>
      <c r="P31" s="119" t="s">
        <v>203</v>
      </c>
      <c r="Q31" s="147" t="s">
        <v>203</v>
      </c>
      <c r="R31" s="128">
        <f t="shared" ref="R31" si="164">SUM(R32:R34)</f>
        <v>0</v>
      </c>
      <c r="S31" s="119" t="s">
        <v>203</v>
      </c>
      <c r="T31" s="128">
        <f t="shared" ref="T31" si="165">SUM(T32:T34)</f>
        <v>0</v>
      </c>
      <c r="U31" s="119" t="s">
        <v>203</v>
      </c>
      <c r="V31" s="148" t="s">
        <v>203</v>
      </c>
      <c r="W31" s="179" t="s">
        <v>203</v>
      </c>
      <c r="X31" s="128">
        <f t="shared" ref="X31" si="166">SUM(X32:X34)</f>
        <v>0</v>
      </c>
      <c r="Y31" s="119" t="s">
        <v>203</v>
      </c>
      <c r="Z31" s="128">
        <f t="shared" ref="Z31" si="167">SUM(Z32:Z34)</f>
        <v>0</v>
      </c>
      <c r="AA31" s="119" t="s">
        <v>203</v>
      </c>
      <c r="AB31" s="119" t="s">
        <v>203</v>
      </c>
      <c r="AC31" s="147" t="s">
        <v>203</v>
      </c>
      <c r="AD31" s="128">
        <f t="shared" ref="AD31" si="168">SUM(AD32:AD34)</f>
        <v>0</v>
      </c>
      <c r="AE31" s="191">
        <v>0</v>
      </c>
      <c r="AF31" s="128">
        <f t="shared" ref="AF31" si="169">SUM(AF32:AF34)</f>
        <v>0</v>
      </c>
      <c r="AG31" s="119" t="s">
        <v>203</v>
      </c>
      <c r="AH31" s="170" t="s">
        <v>203</v>
      </c>
      <c r="AI31" s="147" t="s">
        <v>203</v>
      </c>
      <c r="AJ31" s="128">
        <f t="shared" ref="AJ31" si="170">SUM(AJ32:AJ34)</f>
        <v>0</v>
      </c>
      <c r="AK31" s="119" t="s">
        <v>203</v>
      </c>
      <c r="AL31" s="128">
        <f t="shared" ref="AL31" si="171">SUM(AL32:AL34)</f>
        <v>0</v>
      </c>
      <c r="AM31" s="119" t="s">
        <v>203</v>
      </c>
      <c r="AN31" s="148" t="s">
        <v>203</v>
      </c>
      <c r="AO31" s="147" t="s">
        <v>203</v>
      </c>
      <c r="AP31" s="114">
        <f t="shared" ref="AP31" si="172">SUM(AP32:AP34)</f>
        <v>0</v>
      </c>
      <c r="AQ31" s="196">
        <v>0</v>
      </c>
      <c r="AR31" s="114">
        <f t="shared" ref="AR31" si="173">SUM(AR32:AR34)</f>
        <v>0</v>
      </c>
      <c r="AS31" s="119" t="s">
        <v>203</v>
      </c>
      <c r="AT31" s="170" t="s">
        <v>203</v>
      </c>
      <c r="AU31" s="147" t="s">
        <v>203</v>
      </c>
      <c r="AV31" s="128">
        <f t="shared" ref="AV31" si="174">SUM(AV32:AV34)</f>
        <v>0</v>
      </c>
      <c r="AW31" s="119" t="s">
        <v>203</v>
      </c>
      <c r="AX31" s="128">
        <f t="shared" ref="AX31" si="175">SUM(AX32:AX34)</f>
        <v>0</v>
      </c>
      <c r="AY31" s="119" t="s">
        <v>203</v>
      </c>
      <c r="AZ31" s="148" t="s">
        <v>203</v>
      </c>
      <c r="BA31" s="147" t="s">
        <v>203</v>
      </c>
      <c r="BB31" s="128">
        <f t="shared" ref="BB31" si="176">SUM(BB32:BB34)</f>
        <v>0</v>
      </c>
      <c r="BC31" s="191">
        <v>0</v>
      </c>
      <c r="BD31" s="114">
        <f t="shared" ref="BD31" si="177">SUM(BD32:BD34)</f>
        <v>0</v>
      </c>
      <c r="BE31" s="119" t="s">
        <v>203</v>
      </c>
      <c r="BF31" s="170" t="s">
        <v>203</v>
      </c>
      <c r="BG31" s="147" t="s">
        <v>203</v>
      </c>
      <c r="BH31" s="128">
        <f t="shared" ref="BH31" si="178">SUM(BH32:BH34)</f>
        <v>0</v>
      </c>
      <c r="BI31" s="119" t="s">
        <v>203</v>
      </c>
      <c r="BJ31" s="128">
        <f t="shared" ref="BJ31" si="179">SUM(BJ32:BJ34)</f>
        <v>0</v>
      </c>
      <c r="BK31" s="119" t="s">
        <v>203</v>
      </c>
      <c r="BL31" s="148" t="s">
        <v>203</v>
      </c>
      <c r="BM31" s="63" t="s">
        <v>203</v>
      </c>
    </row>
    <row r="32" spans="2:76" hidden="1" outlineLevel="1" x14ac:dyDescent="0.25">
      <c r="B32" s="77" t="s">
        <v>197</v>
      </c>
      <c r="C32" s="68"/>
      <c r="D32" s="67"/>
      <c r="E32" s="151" t="s">
        <v>203</v>
      </c>
      <c r="F32" s="131">
        <v>0</v>
      </c>
      <c r="G32" s="43" t="s">
        <v>203</v>
      </c>
      <c r="H32" s="131">
        <v>0</v>
      </c>
      <c r="I32" s="43" t="s">
        <v>203</v>
      </c>
      <c r="J32" s="172" t="s">
        <v>203</v>
      </c>
      <c r="K32" s="151" t="s">
        <v>203</v>
      </c>
      <c r="L32" s="132">
        <v>0</v>
      </c>
      <c r="M32" s="43" t="s">
        <v>203</v>
      </c>
      <c r="N32" s="132">
        <v>0</v>
      </c>
      <c r="O32" s="43" t="s">
        <v>203</v>
      </c>
      <c r="P32" s="43" t="s">
        <v>203</v>
      </c>
      <c r="Q32" s="151" t="s">
        <v>203</v>
      </c>
      <c r="R32" s="131">
        <v>0</v>
      </c>
      <c r="S32" s="43" t="s">
        <v>203</v>
      </c>
      <c r="T32" s="131">
        <v>0</v>
      </c>
      <c r="U32" s="43" t="s">
        <v>203</v>
      </c>
      <c r="V32" s="152" t="s">
        <v>203</v>
      </c>
      <c r="W32" s="26" t="s">
        <v>203</v>
      </c>
      <c r="X32" s="132">
        <v>0</v>
      </c>
      <c r="Y32" s="43" t="s">
        <v>203</v>
      </c>
      <c r="Z32" s="132">
        <v>0</v>
      </c>
      <c r="AA32" s="43" t="s">
        <v>203</v>
      </c>
      <c r="AB32" s="43" t="s">
        <v>203</v>
      </c>
      <c r="AC32" s="151" t="s">
        <v>203</v>
      </c>
      <c r="AD32" s="131">
        <v>0</v>
      </c>
      <c r="AE32" s="187">
        <v>0</v>
      </c>
      <c r="AF32" s="131">
        <v>0</v>
      </c>
      <c r="AG32" s="43" t="s">
        <v>203</v>
      </c>
      <c r="AH32" s="172" t="s">
        <v>203</v>
      </c>
      <c r="AI32" s="151" t="s">
        <v>203</v>
      </c>
      <c r="AJ32" s="132">
        <v>0</v>
      </c>
      <c r="AK32" s="43" t="s">
        <v>203</v>
      </c>
      <c r="AL32" s="132">
        <v>0</v>
      </c>
      <c r="AM32" s="43" t="s">
        <v>203</v>
      </c>
      <c r="AN32" s="152" t="s">
        <v>203</v>
      </c>
      <c r="AO32" s="151" t="s">
        <v>203</v>
      </c>
      <c r="AP32" s="115">
        <v>0</v>
      </c>
      <c r="AQ32" s="62">
        <v>0</v>
      </c>
      <c r="AR32" s="115">
        <v>0</v>
      </c>
      <c r="AS32" s="43" t="s">
        <v>203</v>
      </c>
      <c r="AT32" s="172" t="s">
        <v>203</v>
      </c>
      <c r="AU32" s="151" t="s">
        <v>203</v>
      </c>
      <c r="AV32" s="132">
        <v>0</v>
      </c>
      <c r="AW32" s="43" t="s">
        <v>203</v>
      </c>
      <c r="AX32" s="132">
        <v>0</v>
      </c>
      <c r="AY32" s="43" t="s">
        <v>203</v>
      </c>
      <c r="AZ32" s="152" t="s">
        <v>203</v>
      </c>
      <c r="BA32" s="151" t="s">
        <v>203</v>
      </c>
      <c r="BB32" s="131">
        <v>0</v>
      </c>
      <c r="BC32" s="187">
        <v>0</v>
      </c>
      <c r="BD32" s="115">
        <v>0</v>
      </c>
      <c r="BE32" s="43" t="s">
        <v>203</v>
      </c>
      <c r="BF32" s="172" t="s">
        <v>203</v>
      </c>
      <c r="BG32" s="151" t="s">
        <v>203</v>
      </c>
      <c r="BH32" s="132">
        <v>0</v>
      </c>
      <c r="BI32" s="43" t="s">
        <v>203</v>
      </c>
      <c r="BJ32" s="132">
        <v>0</v>
      </c>
      <c r="BK32" s="43" t="s">
        <v>203</v>
      </c>
      <c r="BL32" s="152" t="s">
        <v>203</v>
      </c>
      <c r="BM32" s="63" t="s">
        <v>203</v>
      </c>
    </row>
    <row r="33" spans="2:65" hidden="1" outlineLevel="1" x14ac:dyDescent="0.25">
      <c r="B33" s="77" t="s">
        <v>205</v>
      </c>
      <c r="C33" s="68"/>
      <c r="D33" s="67"/>
      <c r="E33" s="151" t="s">
        <v>203</v>
      </c>
      <c r="F33" s="131">
        <v>0</v>
      </c>
      <c r="G33" s="43" t="s">
        <v>203</v>
      </c>
      <c r="H33" s="131">
        <v>0</v>
      </c>
      <c r="I33" s="43" t="s">
        <v>203</v>
      </c>
      <c r="J33" s="172" t="s">
        <v>203</v>
      </c>
      <c r="K33" s="151" t="s">
        <v>203</v>
      </c>
      <c r="L33" s="132">
        <v>0</v>
      </c>
      <c r="M33" s="43" t="s">
        <v>203</v>
      </c>
      <c r="N33" s="132">
        <v>0</v>
      </c>
      <c r="O33" s="43" t="s">
        <v>203</v>
      </c>
      <c r="P33" s="43" t="s">
        <v>203</v>
      </c>
      <c r="Q33" s="151" t="s">
        <v>203</v>
      </c>
      <c r="R33" s="131">
        <v>0</v>
      </c>
      <c r="S33" s="43" t="s">
        <v>203</v>
      </c>
      <c r="T33" s="131">
        <v>0</v>
      </c>
      <c r="U33" s="43" t="s">
        <v>203</v>
      </c>
      <c r="V33" s="152" t="s">
        <v>203</v>
      </c>
      <c r="W33" s="26" t="s">
        <v>203</v>
      </c>
      <c r="X33" s="132">
        <v>0</v>
      </c>
      <c r="Y33" s="43" t="s">
        <v>203</v>
      </c>
      <c r="Z33" s="132">
        <v>0</v>
      </c>
      <c r="AA33" s="43" t="s">
        <v>203</v>
      </c>
      <c r="AB33" s="43" t="s">
        <v>203</v>
      </c>
      <c r="AC33" s="151" t="s">
        <v>203</v>
      </c>
      <c r="AD33" s="131">
        <v>0</v>
      </c>
      <c r="AE33" s="187">
        <v>0</v>
      </c>
      <c r="AF33" s="131">
        <v>0</v>
      </c>
      <c r="AG33" s="43" t="s">
        <v>203</v>
      </c>
      <c r="AH33" s="172" t="s">
        <v>203</v>
      </c>
      <c r="AI33" s="151" t="s">
        <v>203</v>
      </c>
      <c r="AJ33" s="132">
        <v>0</v>
      </c>
      <c r="AK33" s="43" t="s">
        <v>203</v>
      </c>
      <c r="AL33" s="132">
        <v>0</v>
      </c>
      <c r="AM33" s="43" t="s">
        <v>203</v>
      </c>
      <c r="AN33" s="152" t="s">
        <v>203</v>
      </c>
      <c r="AO33" s="151" t="s">
        <v>203</v>
      </c>
      <c r="AP33" s="115">
        <v>0</v>
      </c>
      <c r="AQ33" s="62">
        <v>0</v>
      </c>
      <c r="AR33" s="115">
        <v>0</v>
      </c>
      <c r="AS33" s="43" t="s">
        <v>203</v>
      </c>
      <c r="AT33" s="172" t="s">
        <v>203</v>
      </c>
      <c r="AU33" s="151" t="s">
        <v>203</v>
      </c>
      <c r="AV33" s="132">
        <v>0</v>
      </c>
      <c r="AW33" s="43" t="s">
        <v>203</v>
      </c>
      <c r="AX33" s="132">
        <v>0</v>
      </c>
      <c r="AY33" s="43" t="s">
        <v>203</v>
      </c>
      <c r="AZ33" s="152" t="s">
        <v>203</v>
      </c>
      <c r="BA33" s="151" t="s">
        <v>203</v>
      </c>
      <c r="BB33" s="131">
        <v>0</v>
      </c>
      <c r="BC33" s="187">
        <v>0</v>
      </c>
      <c r="BD33" s="115">
        <v>0</v>
      </c>
      <c r="BE33" s="43" t="s">
        <v>203</v>
      </c>
      <c r="BF33" s="172" t="s">
        <v>203</v>
      </c>
      <c r="BG33" s="151" t="s">
        <v>203</v>
      </c>
      <c r="BH33" s="132">
        <v>0</v>
      </c>
      <c r="BI33" s="43" t="s">
        <v>203</v>
      </c>
      <c r="BJ33" s="132">
        <v>0</v>
      </c>
      <c r="BK33" s="43" t="s">
        <v>203</v>
      </c>
      <c r="BL33" s="152" t="s">
        <v>203</v>
      </c>
      <c r="BM33" s="63" t="s">
        <v>203</v>
      </c>
    </row>
    <row r="34" spans="2:65" s="18" customFormat="1" hidden="1" outlineLevel="1" x14ac:dyDescent="0.25">
      <c r="B34" s="77" t="s">
        <v>236</v>
      </c>
      <c r="C34" s="78"/>
      <c r="D34" s="79"/>
      <c r="E34" s="30" t="s">
        <v>203</v>
      </c>
      <c r="F34" s="131">
        <v>0</v>
      </c>
      <c r="G34" s="42" t="s">
        <v>203</v>
      </c>
      <c r="H34" s="131">
        <v>0</v>
      </c>
      <c r="I34" s="42" t="s">
        <v>203</v>
      </c>
      <c r="J34" s="166" t="s">
        <v>203</v>
      </c>
      <c r="K34" s="30" t="s">
        <v>203</v>
      </c>
      <c r="L34" s="132">
        <v>0</v>
      </c>
      <c r="M34" s="42" t="s">
        <v>203</v>
      </c>
      <c r="N34" s="132">
        <v>0</v>
      </c>
      <c r="O34" s="42" t="s">
        <v>203</v>
      </c>
      <c r="P34" s="42" t="s">
        <v>203</v>
      </c>
      <c r="Q34" s="30" t="s">
        <v>203</v>
      </c>
      <c r="R34" s="131">
        <v>0</v>
      </c>
      <c r="S34" s="42" t="s">
        <v>203</v>
      </c>
      <c r="T34" s="131">
        <v>0</v>
      </c>
      <c r="U34" s="42" t="s">
        <v>203</v>
      </c>
      <c r="V34" s="143" t="s">
        <v>203</v>
      </c>
      <c r="W34" s="20" t="s">
        <v>203</v>
      </c>
      <c r="X34" s="132">
        <v>0</v>
      </c>
      <c r="Y34" s="42" t="s">
        <v>203</v>
      </c>
      <c r="Z34" s="132">
        <v>0</v>
      </c>
      <c r="AA34" s="42" t="s">
        <v>203</v>
      </c>
      <c r="AB34" s="42" t="s">
        <v>203</v>
      </c>
      <c r="AC34" s="30" t="s">
        <v>203</v>
      </c>
      <c r="AD34" s="131">
        <v>0</v>
      </c>
      <c r="AE34" s="187">
        <v>0</v>
      </c>
      <c r="AF34" s="131">
        <v>0</v>
      </c>
      <c r="AG34" s="42" t="s">
        <v>203</v>
      </c>
      <c r="AH34" s="166" t="s">
        <v>203</v>
      </c>
      <c r="AI34" s="30" t="s">
        <v>203</v>
      </c>
      <c r="AJ34" s="132">
        <v>0</v>
      </c>
      <c r="AK34" s="42" t="s">
        <v>203</v>
      </c>
      <c r="AL34" s="132">
        <v>0</v>
      </c>
      <c r="AM34" s="42" t="s">
        <v>203</v>
      </c>
      <c r="AN34" s="143" t="s">
        <v>203</v>
      </c>
      <c r="AO34" s="30" t="s">
        <v>203</v>
      </c>
      <c r="AP34" s="115">
        <v>0</v>
      </c>
      <c r="AQ34" s="62">
        <v>0</v>
      </c>
      <c r="AR34" s="115">
        <v>0</v>
      </c>
      <c r="AS34" s="42" t="s">
        <v>203</v>
      </c>
      <c r="AT34" s="166" t="s">
        <v>203</v>
      </c>
      <c r="AU34" s="30" t="s">
        <v>203</v>
      </c>
      <c r="AV34" s="132">
        <v>0</v>
      </c>
      <c r="AW34" s="42" t="s">
        <v>203</v>
      </c>
      <c r="AX34" s="132">
        <v>0</v>
      </c>
      <c r="AY34" s="42" t="s">
        <v>203</v>
      </c>
      <c r="AZ34" s="143" t="s">
        <v>203</v>
      </c>
      <c r="BA34" s="30" t="s">
        <v>203</v>
      </c>
      <c r="BB34" s="131">
        <v>0</v>
      </c>
      <c r="BC34" s="187">
        <v>0</v>
      </c>
      <c r="BD34" s="115">
        <v>0</v>
      </c>
      <c r="BE34" s="42" t="s">
        <v>203</v>
      </c>
      <c r="BF34" s="166" t="s">
        <v>203</v>
      </c>
      <c r="BG34" s="30" t="s">
        <v>203</v>
      </c>
      <c r="BH34" s="132">
        <v>0</v>
      </c>
      <c r="BI34" s="42" t="s">
        <v>203</v>
      </c>
      <c r="BJ34" s="132">
        <v>0</v>
      </c>
      <c r="BK34" s="42" t="s">
        <v>203</v>
      </c>
      <c r="BL34" s="143" t="s">
        <v>203</v>
      </c>
      <c r="BM34" s="63" t="s">
        <v>203</v>
      </c>
    </row>
    <row r="35" spans="2:65" hidden="1" outlineLevel="1" x14ac:dyDescent="0.25">
      <c r="B35" s="77" t="s">
        <v>237</v>
      </c>
      <c r="C35" s="80"/>
      <c r="D35" s="81"/>
      <c r="E35" s="151" t="s">
        <v>203</v>
      </c>
      <c r="F35" s="131">
        <v>0</v>
      </c>
      <c r="G35" s="43" t="s">
        <v>203</v>
      </c>
      <c r="H35" s="131">
        <v>0</v>
      </c>
      <c r="I35" s="43" t="s">
        <v>203</v>
      </c>
      <c r="J35" s="172" t="s">
        <v>203</v>
      </c>
      <c r="K35" s="151" t="s">
        <v>203</v>
      </c>
      <c r="L35" s="132">
        <v>0</v>
      </c>
      <c r="M35" s="43" t="s">
        <v>203</v>
      </c>
      <c r="N35" s="132">
        <v>0</v>
      </c>
      <c r="O35" s="43" t="s">
        <v>203</v>
      </c>
      <c r="P35" s="43" t="s">
        <v>203</v>
      </c>
      <c r="Q35" s="151" t="s">
        <v>203</v>
      </c>
      <c r="R35" s="131">
        <v>0</v>
      </c>
      <c r="S35" s="43" t="s">
        <v>203</v>
      </c>
      <c r="T35" s="131">
        <v>0</v>
      </c>
      <c r="U35" s="43" t="s">
        <v>203</v>
      </c>
      <c r="V35" s="152" t="s">
        <v>203</v>
      </c>
      <c r="W35" s="26" t="s">
        <v>203</v>
      </c>
      <c r="X35" s="132">
        <v>0</v>
      </c>
      <c r="Y35" s="43" t="s">
        <v>203</v>
      </c>
      <c r="Z35" s="132">
        <v>0</v>
      </c>
      <c r="AA35" s="43" t="s">
        <v>203</v>
      </c>
      <c r="AB35" s="43" t="s">
        <v>203</v>
      </c>
      <c r="AC35" s="151" t="s">
        <v>203</v>
      </c>
      <c r="AD35" s="131">
        <v>0</v>
      </c>
      <c r="AE35" s="187">
        <v>0</v>
      </c>
      <c r="AF35" s="131">
        <v>0</v>
      </c>
      <c r="AG35" s="43" t="s">
        <v>203</v>
      </c>
      <c r="AH35" s="172" t="s">
        <v>203</v>
      </c>
      <c r="AI35" s="151" t="s">
        <v>203</v>
      </c>
      <c r="AJ35" s="132">
        <v>0</v>
      </c>
      <c r="AK35" s="43" t="s">
        <v>203</v>
      </c>
      <c r="AL35" s="132">
        <v>0</v>
      </c>
      <c r="AM35" s="43" t="s">
        <v>203</v>
      </c>
      <c r="AN35" s="152" t="s">
        <v>203</v>
      </c>
      <c r="AO35" s="151" t="s">
        <v>203</v>
      </c>
      <c r="AP35" s="115">
        <v>0</v>
      </c>
      <c r="AQ35" s="62">
        <v>0</v>
      </c>
      <c r="AR35" s="115">
        <v>0</v>
      </c>
      <c r="AS35" s="43" t="s">
        <v>203</v>
      </c>
      <c r="AT35" s="172" t="s">
        <v>203</v>
      </c>
      <c r="AU35" s="151" t="s">
        <v>203</v>
      </c>
      <c r="AV35" s="132">
        <v>0</v>
      </c>
      <c r="AW35" s="43" t="s">
        <v>203</v>
      </c>
      <c r="AX35" s="132">
        <v>0</v>
      </c>
      <c r="AY35" s="43" t="s">
        <v>203</v>
      </c>
      <c r="AZ35" s="152" t="s">
        <v>203</v>
      </c>
      <c r="BA35" s="151" t="s">
        <v>203</v>
      </c>
      <c r="BB35" s="131">
        <v>0</v>
      </c>
      <c r="BC35" s="187">
        <v>0</v>
      </c>
      <c r="BD35" s="115">
        <v>0</v>
      </c>
      <c r="BE35" s="43" t="s">
        <v>203</v>
      </c>
      <c r="BF35" s="172" t="s">
        <v>203</v>
      </c>
      <c r="BG35" s="151" t="s">
        <v>203</v>
      </c>
      <c r="BH35" s="132">
        <v>0</v>
      </c>
      <c r="BI35" s="43" t="s">
        <v>203</v>
      </c>
      <c r="BJ35" s="132">
        <v>0</v>
      </c>
      <c r="BK35" s="43" t="s">
        <v>203</v>
      </c>
      <c r="BL35" s="152" t="s">
        <v>203</v>
      </c>
      <c r="BM35" s="63" t="s">
        <v>203</v>
      </c>
    </row>
    <row r="36" spans="2:65" ht="36" collapsed="1" x14ac:dyDescent="0.25">
      <c r="B36" s="73" t="s">
        <v>108</v>
      </c>
      <c r="C36" s="74" t="s">
        <v>109</v>
      </c>
      <c r="D36" s="75" t="s">
        <v>84</v>
      </c>
      <c r="E36" s="153" t="s">
        <v>203</v>
      </c>
      <c r="F36" s="130">
        <v>0</v>
      </c>
      <c r="G36" s="121" t="s">
        <v>203</v>
      </c>
      <c r="H36" s="130">
        <v>0</v>
      </c>
      <c r="I36" s="121" t="s">
        <v>203</v>
      </c>
      <c r="J36" s="173" t="s">
        <v>203</v>
      </c>
      <c r="K36" s="153" t="s">
        <v>203</v>
      </c>
      <c r="L36" s="130">
        <v>0</v>
      </c>
      <c r="M36" s="121" t="s">
        <v>203</v>
      </c>
      <c r="N36" s="130">
        <v>0</v>
      </c>
      <c r="O36" s="121" t="s">
        <v>203</v>
      </c>
      <c r="P36" s="121" t="s">
        <v>203</v>
      </c>
      <c r="Q36" s="153" t="s">
        <v>203</v>
      </c>
      <c r="R36" s="130">
        <v>0</v>
      </c>
      <c r="S36" s="121" t="s">
        <v>203</v>
      </c>
      <c r="T36" s="130">
        <v>0</v>
      </c>
      <c r="U36" s="121" t="s">
        <v>203</v>
      </c>
      <c r="V36" s="154" t="s">
        <v>203</v>
      </c>
      <c r="W36" s="27" t="s">
        <v>203</v>
      </c>
      <c r="X36" s="130">
        <v>0</v>
      </c>
      <c r="Y36" s="121" t="s">
        <v>203</v>
      </c>
      <c r="Z36" s="130">
        <v>0</v>
      </c>
      <c r="AA36" s="121" t="s">
        <v>203</v>
      </c>
      <c r="AB36" s="121" t="s">
        <v>203</v>
      </c>
      <c r="AC36" s="153" t="s">
        <v>203</v>
      </c>
      <c r="AD36" s="130">
        <v>0</v>
      </c>
      <c r="AE36" s="190">
        <v>0</v>
      </c>
      <c r="AF36" s="130">
        <v>0</v>
      </c>
      <c r="AG36" s="121" t="s">
        <v>203</v>
      </c>
      <c r="AH36" s="173" t="s">
        <v>203</v>
      </c>
      <c r="AI36" s="153" t="s">
        <v>203</v>
      </c>
      <c r="AJ36" s="130">
        <v>0</v>
      </c>
      <c r="AK36" s="121" t="s">
        <v>203</v>
      </c>
      <c r="AL36" s="130">
        <v>0</v>
      </c>
      <c r="AM36" s="121" t="s">
        <v>203</v>
      </c>
      <c r="AN36" s="154" t="s">
        <v>203</v>
      </c>
      <c r="AO36" s="153" t="s">
        <v>203</v>
      </c>
      <c r="AP36" s="183">
        <v>0</v>
      </c>
      <c r="AQ36" s="195">
        <v>0</v>
      </c>
      <c r="AR36" s="183">
        <v>0</v>
      </c>
      <c r="AS36" s="121" t="s">
        <v>203</v>
      </c>
      <c r="AT36" s="173" t="s">
        <v>203</v>
      </c>
      <c r="AU36" s="153" t="s">
        <v>203</v>
      </c>
      <c r="AV36" s="130">
        <v>0</v>
      </c>
      <c r="AW36" s="121" t="s">
        <v>203</v>
      </c>
      <c r="AX36" s="130">
        <v>0</v>
      </c>
      <c r="AY36" s="121" t="s">
        <v>203</v>
      </c>
      <c r="AZ36" s="154" t="s">
        <v>203</v>
      </c>
      <c r="BA36" s="153" t="s">
        <v>203</v>
      </c>
      <c r="BB36" s="130">
        <v>0</v>
      </c>
      <c r="BC36" s="190">
        <v>0</v>
      </c>
      <c r="BD36" s="183">
        <v>0</v>
      </c>
      <c r="BE36" s="121" t="s">
        <v>203</v>
      </c>
      <c r="BF36" s="173" t="s">
        <v>203</v>
      </c>
      <c r="BG36" s="153" t="s">
        <v>203</v>
      </c>
      <c r="BH36" s="130">
        <v>0</v>
      </c>
      <c r="BI36" s="121" t="s">
        <v>203</v>
      </c>
      <c r="BJ36" s="130">
        <v>0</v>
      </c>
      <c r="BK36" s="121" t="s">
        <v>203</v>
      </c>
      <c r="BL36" s="154" t="s">
        <v>203</v>
      </c>
      <c r="BM36" s="63" t="s">
        <v>203</v>
      </c>
    </row>
    <row r="37" spans="2:65" s="18" customFormat="1" ht="48" hidden="1" outlineLevel="1" x14ac:dyDescent="0.25">
      <c r="B37" s="77" t="s">
        <v>110</v>
      </c>
      <c r="C37" s="68" t="s">
        <v>111</v>
      </c>
      <c r="D37" s="67" t="s">
        <v>84</v>
      </c>
      <c r="E37" s="151" t="s">
        <v>203</v>
      </c>
      <c r="F37" s="131">
        <v>0</v>
      </c>
      <c r="G37" s="43" t="s">
        <v>203</v>
      </c>
      <c r="H37" s="131">
        <v>0</v>
      </c>
      <c r="I37" s="43" t="s">
        <v>203</v>
      </c>
      <c r="J37" s="172" t="s">
        <v>203</v>
      </c>
      <c r="K37" s="151" t="s">
        <v>203</v>
      </c>
      <c r="L37" s="132">
        <v>0</v>
      </c>
      <c r="M37" s="43" t="s">
        <v>203</v>
      </c>
      <c r="N37" s="132">
        <v>0</v>
      </c>
      <c r="O37" s="43" t="s">
        <v>203</v>
      </c>
      <c r="P37" s="43" t="s">
        <v>203</v>
      </c>
      <c r="Q37" s="151" t="s">
        <v>203</v>
      </c>
      <c r="R37" s="131">
        <v>0</v>
      </c>
      <c r="S37" s="43" t="s">
        <v>203</v>
      </c>
      <c r="T37" s="131">
        <v>0</v>
      </c>
      <c r="U37" s="43" t="s">
        <v>203</v>
      </c>
      <c r="V37" s="152" t="s">
        <v>203</v>
      </c>
      <c r="W37" s="26" t="s">
        <v>203</v>
      </c>
      <c r="X37" s="132">
        <v>0</v>
      </c>
      <c r="Y37" s="43" t="s">
        <v>203</v>
      </c>
      <c r="Z37" s="132">
        <v>0</v>
      </c>
      <c r="AA37" s="43" t="s">
        <v>203</v>
      </c>
      <c r="AB37" s="43" t="s">
        <v>203</v>
      </c>
      <c r="AC37" s="151" t="s">
        <v>203</v>
      </c>
      <c r="AD37" s="131">
        <v>0</v>
      </c>
      <c r="AE37" s="187">
        <v>0</v>
      </c>
      <c r="AF37" s="131">
        <v>0</v>
      </c>
      <c r="AG37" s="43" t="s">
        <v>203</v>
      </c>
      <c r="AH37" s="172" t="s">
        <v>203</v>
      </c>
      <c r="AI37" s="151" t="s">
        <v>203</v>
      </c>
      <c r="AJ37" s="132">
        <v>0</v>
      </c>
      <c r="AK37" s="43" t="s">
        <v>203</v>
      </c>
      <c r="AL37" s="132">
        <v>0</v>
      </c>
      <c r="AM37" s="43" t="s">
        <v>203</v>
      </c>
      <c r="AN37" s="152" t="s">
        <v>203</v>
      </c>
      <c r="AO37" s="151" t="s">
        <v>203</v>
      </c>
      <c r="AP37" s="115">
        <v>0</v>
      </c>
      <c r="AQ37" s="62">
        <v>0</v>
      </c>
      <c r="AR37" s="115">
        <v>0</v>
      </c>
      <c r="AS37" s="43" t="s">
        <v>203</v>
      </c>
      <c r="AT37" s="172" t="s">
        <v>203</v>
      </c>
      <c r="AU37" s="151" t="s">
        <v>203</v>
      </c>
      <c r="AV37" s="132">
        <v>0</v>
      </c>
      <c r="AW37" s="43" t="s">
        <v>203</v>
      </c>
      <c r="AX37" s="132">
        <v>0</v>
      </c>
      <c r="AY37" s="43" t="s">
        <v>203</v>
      </c>
      <c r="AZ37" s="152" t="s">
        <v>203</v>
      </c>
      <c r="BA37" s="151" t="s">
        <v>203</v>
      </c>
      <c r="BB37" s="131">
        <v>0</v>
      </c>
      <c r="BC37" s="187">
        <v>0</v>
      </c>
      <c r="BD37" s="115">
        <v>0</v>
      </c>
      <c r="BE37" s="43" t="s">
        <v>203</v>
      </c>
      <c r="BF37" s="172" t="s">
        <v>203</v>
      </c>
      <c r="BG37" s="151" t="s">
        <v>203</v>
      </c>
      <c r="BH37" s="132">
        <v>0</v>
      </c>
      <c r="BI37" s="43" t="s">
        <v>203</v>
      </c>
      <c r="BJ37" s="132">
        <v>0</v>
      </c>
      <c r="BK37" s="43" t="s">
        <v>203</v>
      </c>
      <c r="BL37" s="152" t="s">
        <v>203</v>
      </c>
      <c r="BM37" s="63" t="s">
        <v>203</v>
      </c>
    </row>
    <row r="38" spans="2:65" ht="36" hidden="1" outlineLevel="1" x14ac:dyDescent="0.25">
      <c r="B38" s="77" t="s">
        <v>112</v>
      </c>
      <c r="C38" s="68" t="s">
        <v>113</v>
      </c>
      <c r="D38" s="67" t="s">
        <v>84</v>
      </c>
      <c r="E38" s="151" t="s">
        <v>203</v>
      </c>
      <c r="F38" s="131">
        <v>0</v>
      </c>
      <c r="G38" s="43" t="s">
        <v>203</v>
      </c>
      <c r="H38" s="131">
        <v>0</v>
      </c>
      <c r="I38" s="43" t="s">
        <v>203</v>
      </c>
      <c r="J38" s="172" t="s">
        <v>203</v>
      </c>
      <c r="K38" s="151" t="s">
        <v>203</v>
      </c>
      <c r="L38" s="132">
        <v>0</v>
      </c>
      <c r="M38" s="43" t="s">
        <v>203</v>
      </c>
      <c r="N38" s="132">
        <v>0</v>
      </c>
      <c r="O38" s="43" t="s">
        <v>203</v>
      </c>
      <c r="P38" s="43" t="s">
        <v>203</v>
      </c>
      <c r="Q38" s="151" t="s">
        <v>203</v>
      </c>
      <c r="R38" s="131">
        <v>0</v>
      </c>
      <c r="S38" s="43" t="s">
        <v>203</v>
      </c>
      <c r="T38" s="131">
        <v>0</v>
      </c>
      <c r="U38" s="43" t="s">
        <v>203</v>
      </c>
      <c r="V38" s="152" t="s">
        <v>203</v>
      </c>
      <c r="W38" s="26" t="s">
        <v>203</v>
      </c>
      <c r="X38" s="132">
        <v>0</v>
      </c>
      <c r="Y38" s="43" t="s">
        <v>203</v>
      </c>
      <c r="Z38" s="132">
        <v>0</v>
      </c>
      <c r="AA38" s="43" t="s">
        <v>203</v>
      </c>
      <c r="AB38" s="43" t="s">
        <v>203</v>
      </c>
      <c r="AC38" s="151" t="s">
        <v>203</v>
      </c>
      <c r="AD38" s="131">
        <v>0</v>
      </c>
      <c r="AE38" s="187">
        <v>0</v>
      </c>
      <c r="AF38" s="131">
        <v>0</v>
      </c>
      <c r="AG38" s="43" t="s">
        <v>203</v>
      </c>
      <c r="AH38" s="172" t="s">
        <v>203</v>
      </c>
      <c r="AI38" s="151" t="s">
        <v>203</v>
      </c>
      <c r="AJ38" s="132">
        <v>0</v>
      </c>
      <c r="AK38" s="43" t="s">
        <v>203</v>
      </c>
      <c r="AL38" s="132">
        <v>0</v>
      </c>
      <c r="AM38" s="43" t="s">
        <v>203</v>
      </c>
      <c r="AN38" s="152" t="s">
        <v>203</v>
      </c>
      <c r="AO38" s="151" t="s">
        <v>203</v>
      </c>
      <c r="AP38" s="115">
        <v>0</v>
      </c>
      <c r="AQ38" s="62">
        <v>0</v>
      </c>
      <c r="AR38" s="115">
        <v>0</v>
      </c>
      <c r="AS38" s="43" t="s">
        <v>203</v>
      </c>
      <c r="AT38" s="172" t="s">
        <v>203</v>
      </c>
      <c r="AU38" s="151" t="s">
        <v>203</v>
      </c>
      <c r="AV38" s="132">
        <v>0</v>
      </c>
      <c r="AW38" s="43" t="s">
        <v>203</v>
      </c>
      <c r="AX38" s="132">
        <v>0</v>
      </c>
      <c r="AY38" s="43" t="s">
        <v>203</v>
      </c>
      <c r="AZ38" s="152" t="s">
        <v>203</v>
      </c>
      <c r="BA38" s="151" t="s">
        <v>203</v>
      </c>
      <c r="BB38" s="131">
        <v>0</v>
      </c>
      <c r="BC38" s="187">
        <v>0</v>
      </c>
      <c r="BD38" s="115">
        <v>0</v>
      </c>
      <c r="BE38" s="43" t="s">
        <v>203</v>
      </c>
      <c r="BF38" s="172" t="s">
        <v>203</v>
      </c>
      <c r="BG38" s="151" t="s">
        <v>203</v>
      </c>
      <c r="BH38" s="132">
        <v>0</v>
      </c>
      <c r="BI38" s="43" t="s">
        <v>203</v>
      </c>
      <c r="BJ38" s="132">
        <v>0</v>
      </c>
      <c r="BK38" s="43" t="s">
        <v>203</v>
      </c>
      <c r="BL38" s="152" t="s">
        <v>203</v>
      </c>
      <c r="BM38" s="63" t="s">
        <v>203</v>
      </c>
    </row>
    <row r="39" spans="2:65" ht="36" collapsed="1" x14ac:dyDescent="0.25">
      <c r="B39" s="73" t="s">
        <v>114</v>
      </c>
      <c r="C39" s="74" t="s">
        <v>115</v>
      </c>
      <c r="D39" s="75" t="s">
        <v>84</v>
      </c>
      <c r="E39" s="151" t="s">
        <v>203</v>
      </c>
      <c r="F39" s="131">
        <v>0</v>
      </c>
      <c r="G39" s="43" t="s">
        <v>203</v>
      </c>
      <c r="H39" s="131">
        <v>0</v>
      </c>
      <c r="I39" s="43" t="s">
        <v>203</v>
      </c>
      <c r="J39" s="172" t="s">
        <v>203</v>
      </c>
      <c r="K39" s="151" t="s">
        <v>203</v>
      </c>
      <c r="L39" s="132">
        <v>0</v>
      </c>
      <c r="M39" s="43" t="s">
        <v>203</v>
      </c>
      <c r="N39" s="132">
        <v>0</v>
      </c>
      <c r="O39" s="43" t="s">
        <v>203</v>
      </c>
      <c r="P39" s="43" t="s">
        <v>203</v>
      </c>
      <c r="Q39" s="151" t="s">
        <v>203</v>
      </c>
      <c r="R39" s="131">
        <v>0</v>
      </c>
      <c r="S39" s="43" t="s">
        <v>203</v>
      </c>
      <c r="T39" s="131">
        <v>0</v>
      </c>
      <c r="U39" s="43" t="s">
        <v>203</v>
      </c>
      <c r="V39" s="152" t="s">
        <v>203</v>
      </c>
      <c r="W39" s="26" t="s">
        <v>203</v>
      </c>
      <c r="X39" s="132">
        <v>0</v>
      </c>
      <c r="Y39" s="43" t="s">
        <v>203</v>
      </c>
      <c r="Z39" s="132">
        <v>0</v>
      </c>
      <c r="AA39" s="43" t="s">
        <v>203</v>
      </c>
      <c r="AB39" s="43" t="s">
        <v>203</v>
      </c>
      <c r="AC39" s="151" t="s">
        <v>203</v>
      </c>
      <c r="AD39" s="131">
        <v>0</v>
      </c>
      <c r="AE39" s="187">
        <v>0</v>
      </c>
      <c r="AF39" s="131">
        <v>0</v>
      </c>
      <c r="AG39" s="43" t="s">
        <v>203</v>
      </c>
      <c r="AH39" s="172" t="s">
        <v>203</v>
      </c>
      <c r="AI39" s="151" t="s">
        <v>203</v>
      </c>
      <c r="AJ39" s="132">
        <v>0</v>
      </c>
      <c r="AK39" s="43" t="s">
        <v>203</v>
      </c>
      <c r="AL39" s="132">
        <v>0</v>
      </c>
      <c r="AM39" s="43" t="s">
        <v>203</v>
      </c>
      <c r="AN39" s="152" t="s">
        <v>203</v>
      </c>
      <c r="AO39" s="151" t="s">
        <v>203</v>
      </c>
      <c r="AP39" s="115">
        <v>0</v>
      </c>
      <c r="AQ39" s="62">
        <v>0</v>
      </c>
      <c r="AR39" s="115">
        <v>0</v>
      </c>
      <c r="AS39" s="43" t="s">
        <v>203</v>
      </c>
      <c r="AT39" s="172" t="s">
        <v>203</v>
      </c>
      <c r="AU39" s="151" t="s">
        <v>203</v>
      </c>
      <c r="AV39" s="132">
        <v>0</v>
      </c>
      <c r="AW39" s="43" t="s">
        <v>203</v>
      </c>
      <c r="AX39" s="132">
        <v>0</v>
      </c>
      <c r="AY39" s="43" t="s">
        <v>203</v>
      </c>
      <c r="AZ39" s="152" t="s">
        <v>203</v>
      </c>
      <c r="BA39" s="151" t="s">
        <v>203</v>
      </c>
      <c r="BB39" s="131">
        <v>0</v>
      </c>
      <c r="BC39" s="187">
        <v>0</v>
      </c>
      <c r="BD39" s="115">
        <v>0</v>
      </c>
      <c r="BE39" s="43" t="s">
        <v>203</v>
      </c>
      <c r="BF39" s="172" t="s">
        <v>203</v>
      </c>
      <c r="BG39" s="151" t="s">
        <v>203</v>
      </c>
      <c r="BH39" s="132">
        <v>0</v>
      </c>
      <c r="BI39" s="43" t="s">
        <v>203</v>
      </c>
      <c r="BJ39" s="132">
        <v>0</v>
      </c>
      <c r="BK39" s="43" t="s">
        <v>203</v>
      </c>
      <c r="BL39" s="152" t="s">
        <v>203</v>
      </c>
      <c r="BM39" s="63" t="s">
        <v>203</v>
      </c>
    </row>
    <row r="40" spans="2:65" ht="24" hidden="1" outlineLevel="1" x14ac:dyDescent="0.25">
      <c r="B40" s="82" t="s">
        <v>116</v>
      </c>
      <c r="C40" s="83" t="s">
        <v>117</v>
      </c>
      <c r="D40" s="84" t="s">
        <v>84</v>
      </c>
      <c r="E40" s="151" t="s">
        <v>203</v>
      </c>
      <c r="F40" s="131" t="s">
        <v>202</v>
      </c>
      <c r="G40" s="43" t="s">
        <v>203</v>
      </c>
      <c r="H40" s="131" t="s">
        <v>202</v>
      </c>
      <c r="I40" s="43" t="s">
        <v>203</v>
      </c>
      <c r="J40" s="172" t="s">
        <v>203</v>
      </c>
      <c r="K40" s="151" t="s">
        <v>203</v>
      </c>
      <c r="L40" s="132" t="s">
        <v>202</v>
      </c>
      <c r="M40" s="43" t="s">
        <v>203</v>
      </c>
      <c r="N40" s="132" t="s">
        <v>202</v>
      </c>
      <c r="O40" s="43" t="s">
        <v>203</v>
      </c>
      <c r="P40" s="43" t="s">
        <v>203</v>
      </c>
      <c r="Q40" s="151" t="s">
        <v>203</v>
      </c>
      <c r="R40" s="131" t="s">
        <v>202</v>
      </c>
      <c r="S40" s="43" t="s">
        <v>203</v>
      </c>
      <c r="T40" s="131" t="s">
        <v>202</v>
      </c>
      <c r="U40" s="43" t="s">
        <v>203</v>
      </c>
      <c r="V40" s="152" t="s">
        <v>203</v>
      </c>
      <c r="W40" s="26" t="s">
        <v>203</v>
      </c>
      <c r="X40" s="132" t="s">
        <v>202</v>
      </c>
      <c r="Y40" s="43" t="s">
        <v>203</v>
      </c>
      <c r="Z40" s="132" t="s">
        <v>202</v>
      </c>
      <c r="AA40" s="43" t="s">
        <v>203</v>
      </c>
      <c r="AB40" s="43" t="s">
        <v>203</v>
      </c>
      <c r="AC40" s="151" t="s">
        <v>203</v>
      </c>
      <c r="AD40" s="131" t="s">
        <v>202</v>
      </c>
      <c r="AE40" s="187">
        <v>0</v>
      </c>
      <c r="AF40" s="131" t="s">
        <v>202</v>
      </c>
      <c r="AG40" s="43" t="s">
        <v>203</v>
      </c>
      <c r="AH40" s="172" t="s">
        <v>203</v>
      </c>
      <c r="AI40" s="151" t="s">
        <v>203</v>
      </c>
      <c r="AJ40" s="132" t="s">
        <v>202</v>
      </c>
      <c r="AK40" s="43" t="s">
        <v>203</v>
      </c>
      <c r="AL40" s="132" t="s">
        <v>202</v>
      </c>
      <c r="AM40" s="43" t="s">
        <v>203</v>
      </c>
      <c r="AN40" s="152" t="s">
        <v>203</v>
      </c>
      <c r="AO40" s="151" t="s">
        <v>203</v>
      </c>
      <c r="AP40" s="115" t="s">
        <v>202</v>
      </c>
      <c r="AQ40" s="62">
        <v>0</v>
      </c>
      <c r="AR40" s="115" t="s">
        <v>202</v>
      </c>
      <c r="AS40" s="43" t="s">
        <v>203</v>
      </c>
      <c r="AT40" s="172" t="s">
        <v>203</v>
      </c>
      <c r="AU40" s="151" t="s">
        <v>203</v>
      </c>
      <c r="AV40" s="132" t="s">
        <v>202</v>
      </c>
      <c r="AW40" s="43" t="s">
        <v>203</v>
      </c>
      <c r="AX40" s="132" t="s">
        <v>202</v>
      </c>
      <c r="AY40" s="43" t="s">
        <v>203</v>
      </c>
      <c r="AZ40" s="152" t="s">
        <v>203</v>
      </c>
      <c r="BA40" s="151" t="s">
        <v>203</v>
      </c>
      <c r="BB40" s="131" t="s">
        <v>202</v>
      </c>
      <c r="BC40" s="187">
        <v>0</v>
      </c>
      <c r="BD40" s="115" t="s">
        <v>202</v>
      </c>
      <c r="BE40" s="43" t="s">
        <v>203</v>
      </c>
      <c r="BF40" s="172" t="s">
        <v>203</v>
      </c>
      <c r="BG40" s="151" t="s">
        <v>203</v>
      </c>
      <c r="BH40" s="132" t="s">
        <v>202</v>
      </c>
      <c r="BI40" s="43" t="s">
        <v>203</v>
      </c>
      <c r="BJ40" s="132" t="s">
        <v>202</v>
      </c>
      <c r="BK40" s="43" t="s">
        <v>203</v>
      </c>
      <c r="BL40" s="152" t="s">
        <v>203</v>
      </c>
      <c r="BM40" s="63" t="s">
        <v>203</v>
      </c>
    </row>
    <row r="41" spans="2:65" ht="84" hidden="1" outlineLevel="1" x14ac:dyDescent="0.25">
      <c r="B41" s="82" t="s">
        <v>180</v>
      </c>
      <c r="C41" s="83" t="s">
        <v>118</v>
      </c>
      <c r="D41" s="84" t="s">
        <v>84</v>
      </c>
      <c r="E41" s="151" t="s">
        <v>203</v>
      </c>
      <c r="F41" s="131" t="s">
        <v>202</v>
      </c>
      <c r="G41" s="43" t="s">
        <v>203</v>
      </c>
      <c r="H41" s="131" t="s">
        <v>202</v>
      </c>
      <c r="I41" s="43" t="s">
        <v>203</v>
      </c>
      <c r="J41" s="172" t="s">
        <v>203</v>
      </c>
      <c r="K41" s="151" t="s">
        <v>203</v>
      </c>
      <c r="L41" s="132" t="s">
        <v>202</v>
      </c>
      <c r="M41" s="43" t="s">
        <v>203</v>
      </c>
      <c r="N41" s="132" t="s">
        <v>202</v>
      </c>
      <c r="O41" s="43" t="s">
        <v>203</v>
      </c>
      <c r="P41" s="43" t="s">
        <v>203</v>
      </c>
      <c r="Q41" s="151" t="s">
        <v>203</v>
      </c>
      <c r="R41" s="131" t="s">
        <v>202</v>
      </c>
      <c r="S41" s="43" t="s">
        <v>203</v>
      </c>
      <c r="T41" s="131" t="s">
        <v>202</v>
      </c>
      <c r="U41" s="43" t="s">
        <v>203</v>
      </c>
      <c r="V41" s="152" t="s">
        <v>203</v>
      </c>
      <c r="W41" s="26" t="s">
        <v>203</v>
      </c>
      <c r="X41" s="132" t="s">
        <v>202</v>
      </c>
      <c r="Y41" s="43" t="s">
        <v>203</v>
      </c>
      <c r="Z41" s="132" t="s">
        <v>202</v>
      </c>
      <c r="AA41" s="43" t="s">
        <v>203</v>
      </c>
      <c r="AB41" s="43" t="s">
        <v>203</v>
      </c>
      <c r="AC41" s="151" t="s">
        <v>203</v>
      </c>
      <c r="AD41" s="131" t="s">
        <v>202</v>
      </c>
      <c r="AE41" s="187">
        <v>0</v>
      </c>
      <c r="AF41" s="131" t="s">
        <v>202</v>
      </c>
      <c r="AG41" s="43" t="s">
        <v>203</v>
      </c>
      <c r="AH41" s="172" t="s">
        <v>203</v>
      </c>
      <c r="AI41" s="151" t="s">
        <v>203</v>
      </c>
      <c r="AJ41" s="132" t="s">
        <v>202</v>
      </c>
      <c r="AK41" s="43" t="s">
        <v>203</v>
      </c>
      <c r="AL41" s="132" t="s">
        <v>202</v>
      </c>
      <c r="AM41" s="43" t="s">
        <v>203</v>
      </c>
      <c r="AN41" s="152" t="s">
        <v>203</v>
      </c>
      <c r="AO41" s="151" t="s">
        <v>203</v>
      </c>
      <c r="AP41" s="115" t="s">
        <v>202</v>
      </c>
      <c r="AQ41" s="62">
        <v>0</v>
      </c>
      <c r="AR41" s="115" t="s">
        <v>202</v>
      </c>
      <c r="AS41" s="43" t="s">
        <v>203</v>
      </c>
      <c r="AT41" s="172" t="s">
        <v>203</v>
      </c>
      <c r="AU41" s="151" t="s">
        <v>203</v>
      </c>
      <c r="AV41" s="132" t="s">
        <v>202</v>
      </c>
      <c r="AW41" s="43" t="s">
        <v>203</v>
      </c>
      <c r="AX41" s="132" t="s">
        <v>202</v>
      </c>
      <c r="AY41" s="43" t="s">
        <v>203</v>
      </c>
      <c r="AZ41" s="152" t="s">
        <v>203</v>
      </c>
      <c r="BA41" s="151" t="s">
        <v>203</v>
      </c>
      <c r="BB41" s="131" t="s">
        <v>202</v>
      </c>
      <c r="BC41" s="187">
        <v>0</v>
      </c>
      <c r="BD41" s="115" t="s">
        <v>202</v>
      </c>
      <c r="BE41" s="43" t="s">
        <v>203</v>
      </c>
      <c r="BF41" s="172" t="s">
        <v>203</v>
      </c>
      <c r="BG41" s="151" t="s">
        <v>203</v>
      </c>
      <c r="BH41" s="132" t="s">
        <v>202</v>
      </c>
      <c r="BI41" s="43" t="s">
        <v>203</v>
      </c>
      <c r="BJ41" s="132" t="s">
        <v>202</v>
      </c>
      <c r="BK41" s="43" t="s">
        <v>203</v>
      </c>
      <c r="BL41" s="152" t="s">
        <v>203</v>
      </c>
      <c r="BM41" s="63" t="s">
        <v>203</v>
      </c>
    </row>
    <row r="42" spans="2:65" ht="72" hidden="1" outlineLevel="1" x14ac:dyDescent="0.25">
      <c r="B42" s="82" t="s">
        <v>181</v>
      </c>
      <c r="C42" s="83" t="s">
        <v>119</v>
      </c>
      <c r="D42" s="84" t="s">
        <v>84</v>
      </c>
      <c r="E42" s="151" t="s">
        <v>203</v>
      </c>
      <c r="F42" s="131">
        <v>0</v>
      </c>
      <c r="G42" s="43" t="s">
        <v>203</v>
      </c>
      <c r="H42" s="131">
        <v>0</v>
      </c>
      <c r="I42" s="43" t="s">
        <v>203</v>
      </c>
      <c r="J42" s="172" t="s">
        <v>203</v>
      </c>
      <c r="K42" s="151" t="s">
        <v>203</v>
      </c>
      <c r="L42" s="132">
        <v>0</v>
      </c>
      <c r="M42" s="43" t="s">
        <v>203</v>
      </c>
      <c r="N42" s="132">
        <v>0</v>
      </c>
      <c r="O42" s="43" t="s">
        <v>203</v>
      </c>
      <c r="P42" s="43" t="s">
        <v>203</v>
      </c>
      <c r="Q42" s="151" t="s">
        <v>203</v>
      </c>
      <c r="R42" s="131">
        <v>0</v>
      </c>
      <c r="S42" s="43" t="s">
        <v>203</v>
      </c>
      <c r="T42" s="131">
        <v>0</v>
      </c>
      <c r="U42" s="43" t="s">
        <v>203</v>
      </c>
      <c r="V42" s="152" t="s">
        <v>203</v>
      </c>
      <c r="W42" s="26" t="s">
        <v>203</v>
      </c>
      <c r="X42" s="132">
        <v>0</v>
      </c>
      <c r="Y42" s="43" t="s">
        <v>203</v>
      </c>
      <c r="Z42" s="132">
        <v>0</v>
      </c>
      <c r="AA42" s="43" t="s">
        <v>203</v>
      </c>
      <c r="AB42" s="43" t="s">
        <v>203</v>
      </c>
      <c r="AC42" s="151" t="s">
        <v>203</v>
      </c>
      <c r="AD42" s="131">
        <v>0</v>
      </c>
      <c r="AE42" s="187">
        <v>0</v>
      </c>
      <c r="AF42" s="131">
        <v>0</v>
      </c>
      <c r="AG42" s="43" t="s">
        <v>203</v>
      </c>
      <c r="AH42" s="172" t="s">
        <v>203</v>
      </c>
      <c r="AI42" s="151" t="s">
        <v>203</v>
      </c>
      <c r="AJ42" s="132">
        <v>0</v>
      </c>
      <c r="AK42" s="43" t="s">
        <v>203</v>
      </c>
      <c r="AL42" s="132">
        <v>0</v>
      </c>
      <c r="AM42" s="43" t="s">
        <v>203</v>
      </c>
      <c r="AN42" s="152" t="s">
        <v>203</v>
      </c>
      <c r="AO42" s="151" t="s">
        <v>203</v>
      </c>
      <c r="AP42" s="115">
        <v>0</v>
      </c>
      <c r="AQ42" s="62">
        <v>0</v>
      </c>
      <c r="AR42" s="115">
        <v>0</v>
      </c>
      <c r="AS42" s="43" t="s">
        <v>203</v>
      </c>
      <c r="AT42" s="172" t="s">
        <v>203</v>
      </c>
      <c r="AU42" s="151" t="s">
        <v>203</v>
      </c>
      <c r="AV42" s="132">
        <v>0</v>
      </c>
      <c r="AW42" s="43" t="s">
        <v>203</v>
      </c>
      <c r="AX42" s="132">
        <v>0</v>
      </c>
      <c r="AY42" s="43" t="s">
        <v>203</v>
      </c>
      <c r="AZ42" s="152" t="s">
        <v>203</v>
      </c>
      <c r="BA42" s="151" t="s">
        <v>203</v>
      </c>
      <c r="BB42" s="131">
        <v>0</v>
      </c>
      <c r="BC42" s="187">
        <v>0</v>
      </c>
      <c r="BD42" s="115">
        <v>0</v>
      </c>
      <c r="BE42" s="43" t="s">
        <v>203</v>
      </c>
      <c r="BF42" s="172" t="s">
        <v>203</v>
      </c>
      <c r="BG42" s="151" t="s">
        <v>203</v>
      </c>
      <c r="BH42" s="132">
        <v>0</v>
      </c>
      <c r="BI42" s="43" t="s">
        <v>203</v>
      </c>
      <c r="BJ42" s="132">
        <v>0</v>
      </c>
      <c r="BK42" s="43" t="s">
        <v>203</v>
      </c>
      <c r="BL42" s="152" t="s">
        <v>203</v>
      </c>
      <c r="BM42" s="63" t="s">
        <v>203</v>
      </c>
    </row>
    <row r="43" spans="2:65" ht="72" hidden="1" outlineLevel="1" x14ac:dyDescent="0.25">
      <c r="B43" s="82" t="s">
        <v>182</v>
      </c>
      <c r="C43" s="83" t="s">
        <v>120</v>
      </c>
      <c r="D43" s="84" t="s">
        <v>84</v>
      </c>
      <c r="E43" s="151" t="s">
        <v>203</v>
      </c>
      <c r="F43" s="131">
        <v>0</v>
      </c>
      <c r="G43" s="43" t="s">
        <v>203</v>
      </c>
      <c r="H43" s="131">
        <v>0</v>
      </c>
      <c r="I43" s="43" t="s">
        <v>203</v>
      </c>
      <c r="J43" s="172" t="s">
        <v>203</v>
      </c>
      <c r="K43" s="151" t="s">
        <v>203</v>
      </c>
      <c r="L43" s="132">
        <v>0</v>
      </c>
      <c r="M43" s="43" t="s">
        <v>203</v>
      </c>
      <c r="N43" s="132">
        <v>0</v>
      </c>
      <c r="O43" s="43" t="s">
        <v>203</v>
      </c>
      <c r="P43" s="43" t="s">
        <v>203</v>
      </c>
      <c r="Q43" s="151" t="s">
        <v>203</v>
      </c>
      <c r="R43" s="131">
        <v>0</v>
      </c>
      <c r="S43" s="43" t="s">
        <v>203</v>
      </c>
      <c r="T43" s="131">
        <v>0</v>
      </c>
      <c r="U43" s="43" t="s">
        <v>203</v>
      </c>
      <c r="V43" s="152" t="s">
        <v>203</v>
      </c>
      <c r="W43" s="26" t="s">
        <v>203</v>
      </c>
      <c r="X43" s="132">
        <v>0</v>
      </c>
      <c r="Y43" s="43" t="s">
        <v>203</v>
      </c>
      <c r="Z43" s="132">
        <v>0</v>
      </c>
      <c r="AA43" s="43" t="s">
        <v>203</v>
      </c>
      <c r="AB43" s="43" t="s">
        <v>203</v>
      </c>
      <c r="AC43" s="151" t="s">
        <v>203</v>
      </c>
      <c r="AD43" s="131">
        <v>0</v>
      </c>
      <c r="AE43" s="187">
        <v>0</v>
      </c>
      <c r="AF43" s="131">
        <v>0</v>
      </c>
      <c r="AG43" s="43" t="s">
        <v>203</v>
      </c>
      <c r="AH43" s="172" t="s">
        <v>203</v>
      </c>
      <c r="AI43" s="151" t="s">
        <v>203</v>
      </c>
      <c r="AJ43" s="132">
        <v>0</v>
      </c>
      <c r="AK43" s="43" t="s">
        <v>203</v>
      </c>
      <c r="AL43" s="132">
        <v>0</v>
      </c>
      <c r="AM43" s="43" t="s">
        <v>203</v>
      </c>
      <c r="AN43" s="152" t="s">
        <v>203</v>
      </c>
      <c r="AO43" s="151" t="s">
        <v>203</v>
      </c>
      <c r="AP43" s="115">
        <v>0</v>
      </c>
      <c r="AQ43" s="62">
        <v>0</v>
      </c>
      <c r="AR43" s="115">
        <v>0</v>
      </c>
      <c r="AS43" s="43" t="s">
        <v>203</v>
      </c>
      <c r="AT43" s="172" t="s">
        <v>203</v>
      </c>
      <c r="AU43" s="151" t="s">
        <v>203</v>
      </c>
      <c r="AV43" s="132">
        <v>0</v>
      </c>
      <c r="AW43" s="43" t="s">
        <v>203</v>
      </c>
      <c r="AX43" s="132">
        <v>0</v>
      </c>
      <c r="AY43" s="43" t="s">
        <v>203</v>
      </c>
      <c r="AZ43" s="152" t="s">
        <v>203</v>
      </c>
      <c r="BA43" s="151" t="s">
        <v>203</v>
      </c>
      <c r="BB43" s="131">
        <v>0</v>
      </c>
      <c r="BC43" s="187">
        <v>0</v>
      </c>
      <c r="BD43" s="115">
        <v>0</v>
      </c>
      <c r="BE43" s="43" t="s">
        <v>203</v>
      </c>
      <c r="BF43" s="172" t="s">
        <v>203</v>
      </c>
      <c r="BG43" s="151" t="s">
        <v>203</v>
      </c>
      <c r="BH43" s="132">
        <v>0</v>
      </c>
      <c r="BI43" s="43" t="s">
        <v>203</v>
      </c>
      <c r="BJ43" s="132">
        <v>0</v>
      </c>
      <c r="BK43" s="43" t="s">
        <v>203</v>
      </c>
      <c r="BL43" s="152" t="s">
        <v>203</v>
      </c>
      <c r="BM43" s="63" t="s">
        <v>203</v>
      </c>
    </row>
    <row r="44" spans="2:65" ht="24" hidden="1" outlineLevel="1" x14ac:dyDescent="0.25">
      <c r="B44" s="82" t="s">
        <v>121</v>
      </c>
      <c r="C44" s="83" t="s">
        <v>117</v>
      </c>
      <c r="D44" s="84" t="s">
        <v>84</v>
      </c>
      <c r="E44" s="151" t="s">
        <v>203</v>
      </c>
      <c r="F44" s="131">
        <v>0</v>
      </c>
      <c r="G44" s="43" t="s">
        <v>203</v>
      </c>
      <c r="H44" s="131">
        <v>0</v>
      </c>
      <c r="I44" s="43" t="s">
        <v>203</v>
      </c>
      <c r="J44" s="172" t="s">
        <v>203</v>
      </c>
      <c r="K44" s="151" t="s">
        <v>203</v>
      </c>
      <c r="L44" s="132">
        <v>0</v>
      </c>
      <c r="M44" s="43" t="s">
        <v>203</v>
      </c>
      <c r="N44" s="132">
        <v>0</v>
      </c>
      <c r="O44" s="43" t="s">
        <v>203</v>
      </c>
      <c r="P44" s="43" t="s">
        <v>203</v>
      </c>
      <c r="Q44" s="151" t="s">
        <v>203</v>
      </c>
      <c r="R44" s="131">
        <v>0</v>
      </c>
      <c r="S44" s="43" t="s">
        <v>203</v>
      </c>
      <c r="T44" s="131">
        <v>0</v>
      </c>
      <c r="U44" s="43" t="s">
        <v>203</v>
      </c>
      <c r="V44" s="152" t="s">
        <v>203</v>
      </c>
      <c r="W44" s="26" t="s">
        <v>203</v>
      </c>
      <c r="X44" s="132">
        <v>0</v>
      </c>
      <c r="Y44" s="43" t="s">
        <v>203</v>
      </c>
      <c r="Z44" s="132">
        <v>0</v>
      </c>
      <c r="AA44" s="43" t="s">
        <v>203</v>
      </c>
      <c r="AB44" s="43" t="s">
        <v>203</v>
      </c>
      <c r="AC44" s="151" t="s">
        <v>203</v>
      </c>
      <c r="AD44" s="131">
        <v>0</v>
      </c>
      <c r="AE44" s="187">
        <v>0</v>
      </c>
      <c r="AF44" s="131">
        <v>0</v>
      </c>
      <c r="AG44" s="43" t="s">
        <v>203</v>
      </c>
      <c r="AH44" s="172" t="s">
        <v>203</v>
      </c>
      <c r="AI44" s="151" t="s">
        <v>203</v>
      </c>
      <c r="AJ44" s="132">
        <v>0</v>
      </c>
      <c r="AK44" s="43" t="s">
        <v>203</v>
      </c>
      <c r="AL44" s="132">
        <v>0</v>
      </c>
      <c r="AM44" s="43" t="s">
        <v>203</v>
      </c>
      <c r="AN44" s="152" t="s">
        <v>203</v>
      </c>
      <c r="AO44" s="151" t="s">
        <v>203</v>
      </c>
      <c r="AP44" s="115">
        <v>0</v>
      </c>
      <c r="AQ44" s="62">
        <v>0</v>
      </c>
      <c r="AR44" s="115">
        <v>0</v>
      </c>
      <c r="AS44" s="43" t="s">
        <v>203</v>
      </c>
      <c r="AT44" s="172" t="s">
        <v>203</v>
      </c>
      <c r="AU44" s="151" t="s">
        <v>203</v>
      </c>
      <c r="AV44" s="132">
        <v>0</v>
      </c>
      <c r="AW44" s="43" t="s">
        <v>203</v>
      </c>
      <c r="AX44" s="132">
        <v>0</v>
      </c>
      <c r="AY44" s="43" t="s">
        <v>203</v>
      </c>
      <c r="AZ44" s="152" t="s">
        <v>203</v>
      </c>
      <c r="BA44" s="151" t="s">
        <v>203</v>
      </c>
      <c r="BB44" s="131">
        <v>0</v>
      </c>
      <c r="BC44" s="187">
        <v>0</v>
      </c>
      <c r="BD44" s="115">
        <v>0</v>
      </c>
      <c r="BE44" s="43" t="s">
        <v>203</v>
      </c>
      <c r="BF44" s="172" t="s">
        <v>203</v>
      </c>
      <c r="BG44" s="151" t="s">
        <v>203</v>
      </c>
      <c r="BH44" s="132">
        <v>0</v>
      </c>
      <c r="BI44" s="43" t="s">
        <v>203</v>
      </c>
      <c r="BJ44" s="132">
        <v>0</v>
      </c>
      <c r="BK44" s="43" t="s">
        <v>203</v>
      </c>
      <c r="BL44" s="152" t="s">
        <v>203</v>
      </c>
      <c r="BM44" s="63" t="s">
        <v>203</v>
      </c>
    </row>
    <row r="45" spans="2:65" ht="84" hidden="1" outlineLevel="1" x14ac:dyDescent="0.25">
      <c r="B45" s="82" t="s">
        <v>183</v>
      </c>
      <c r="C45" s="83" t="s">
        <v>118</v>
      </c>
      <c r="D45" s="84" t="s">
        <v>84</v>
      </c>
      <c r="E45" s="151" t="s">
        <v>203</v>
      </c>
      <c r="F45" s="131" t="s">
        <v>202</v>
      </c>
      <c r="G45" s="43" t="s">
        <v>203</v>
      </c>
      <c r="H45" s="131" t="s">
        <v>202</v>
      </c>
      <c r="I45" s="43" t="s">
        <v>203</v>
      </c>
      <c r="J45" s="172" t="s">
        <v>203</v>
      </c>
      <c r="K45" s="151" t="s">
        <v>203</v>
      </c>
      <c r="L45" s="132" t="s">
        <v>202</v>
      </c>
      <c r="M45" s="43" t="s">
        <v>203</v>
      </c>
      <c r="N45" s="132" t="s">
        <v>202</v>
      </c>
      <c r="O45" s="43" t="s">
        <v>203</v>
      </c>
      <c r="P45" s="43" t="s">
        <v>203</v>
      </c>
      <c r="Q45" s="151" t="s">
        <v>203</v>
      </c>
      <c r="R45" s="131" t="s">
        <v>202</v>
      </c>
      <c r="S45" s="43" t="s">
        <v>203</v>
      </c>
      <c r="T45" s="131" t="s">
        <v>202</v>
      </c>
      <c r="U45" s="43" t="s">
        <v>203</v>
      </c>
      <c r="V45" s="152" t="s">
        <v>203</v>
      </c>
      <c r="W45" s="26" t="s">
        <v>203</v>
      </c>
      <c r="X45" s="132" t="s">
        <v>202</v>
      </c>
      <c r="Y45" s="43" t="s">
        <v>203</v>
      </c>
      <c r="Z45" s="132" t="s">
        <v>202</v>
      </c>
      <c r="AA45" s="43" t="s">
        <v>203</v>
      </c>
      <c r="AB45" s="43" t="s">
        <v>203</v>
      </c>
      <c r="AC45" s="151" t="s">
        <v>203</v>
      </c>
      <c r="AD45" s="131" t="s">
        <v>202</v>
      </c>
      <c r="AE45" s="187">
        <v>0</v>
      </c>
      <c r="AF45" s="131" t="s">
        <v>202</v>
      </c>
      <c r="AG45" s="43" t="s">
        <v>203</v>
      </c>
      <c r="AH45" s="172" t="s">
        <v>203</v>
      </c>
      <c r="AI45" s="151" t="s">
        <v>203</v>
      </c>
      <c r="AJ45" s="132" t="s">
        <v>202</v>
      </c>
      <c r="AK45" s="43" t="s">
        <v>203</v>
      </c>
      <c r="AL45" s="132" t="s">
        <v>202</v>
      </c>
      <c r="AM45" s="43" t="s">
        <v>203</v>
      </c>
      <c r="AN45" s="152" t="s">
        <v>203</v>
      </c>
      <c r="AO45" s="151" t="s">
        <v>203</v>
      </c>
      <c r="AP45" s="115" t="s">
        <v>202</v>
      </c>
      <c r="AQ45" s="62">
        <v>0</v>
      </c>
      <c r="AR45" s="115" t="s">
        <v>202</v>
      </c>
      <c r="AS45" s="43" t="s">
        <v>203</v>
      </c>
      <c r="AT45" s="172" t="s">
        <v>203</v>
      </c>
      <c r="AU45" s="151" t="s">
        <v>203</v>
      </c>
      <c r="AV45" s="132" t="s">
        <v>202</v>
      </c>
      <c r="AW45" s="43" t="s">
        <v>203</v>
      </c>
      <c r="AX45" s="132" t="s">
        <v>202</v>
      </c>
      <c r="AY45" s="43" t="s">
        <v>203</v>
      </c>
      <c r="AZ45" s="152" t="s">
        <v>203</v>
      </c>
      <c r="BA45" s="151" t="s">
        <v>203</v>
      </c>
      <c r="BB45" s="131" t="s">
        <v>202</v>
      </c>
      <c r="BC45" s="187">
        <v>0</v>
      </c>
      <c r="BD45" s="115" t="s">
        <v>202</v>
      </c>
      <c r="BE45" s="43" t="s">
        <v>203</v>
      </c>
      <c r="BF45" s="172" t="s">
        <v>203</v>
      </c>
      <c r="BG45" s="151" t="s">
        <v>203</v>
      </c>
      <c r="BH45" s="132" t="s">
        <v>202</v>
      </c>
      <c r="BI45" s="43" t="s">
        <v>203</v>
      </c>
      <c r="BJ45" s="132" t="s">
        <v>202</v>
      </c>
      <c r="BK45" s="43" t="s">
        <v>203</v>
      </c>
      <c r="BL45" s="152" t="s">
        <v>203</v>
      </c>
      <c r="BM45" s="63" t="s">
        <v>203</v>
      </c>
    </row>
    <row r="46" spans="2:65" ht="72" hidden="1" outlineLevel="1" x14ac:dyDescent="0.25">
      <c r="B46" s="82" t="s">
        <v>184</v>
      </c>
      <c r="C46" s="83" t="s">
        <v>119</v>
      </c>
      <c r="D46" s="84" t="s">
        <v>84</v>
      </c>
      <c r="E46" s="151" t="s">
        <v>203</v>
      </c>
      <c r="F46" s="131">
        <v>0</v>
      </c>
      <c r="G46" s="43" t="s">
        <v>203</v>
      </c>
      <c r="H46" s="131">
        <v>0</v>
      </c>
      <c r="I46" s="43" t="s">
        <v>203</v>
      </c>
      <c r="J46" s="172" t="s">
        <v>203</v>
      </c>
      <c r="K46" s="151" t="s">
        <v>203</v>
      </c>
      <c r="L46" s="132">
        <v>0</v>
      </c>
      <c r="M46" s="43" t="s">
        <v>203</v>
      </c>
      <c r="N46" s="132">
        <v>0</v>
      </c>
      <c r="O46" s="43" t="s">
        <v>203</v>
      </c>
      <c r="P46" s="43" t="s">
        <v>203</v>
      </c>
      <c r="Q46" s="151" t="s">
        <v>203</v>
      </c>
      <c r="R46" s="131">
        <v>0</v>
      </c>
      <c r="S46" s="43" t="s">
        <v>203</v>
      </c>
      <c r="T46" s="131">
        <v>0</v>
      </c>
      <c r="U46" s="43" t="s">
        <v>203</v>
      </c>
      <c r="V46" s="152" t="s">
        <v>203</v>
      </c>
      <c r="W46" s="26" t="s">
        <v>203</v>
      </c>
      <c r="X46" s="132">
        <v>0</v>
      </c>
      <c r="Y46" s="43" t="s">
        <v>203</v>
      </c>
      <c r="Z46" s="132">
        <v>0</v>
      </c>
      <c r="AA46" s="43" t="s">
        <v>203</v>
      </c>
      <c r="AB46" s="43" t="s">
        <v>203</v>
      </c>
      <c r="AC46" s="151" t="s">
        <v>203</v>
      </c>
      <c r="AD46" s="131">
        <v>0</v>
      </c>
      <c r="AE46" s="187">
        <v>0</v>
      </c>
      <c r="AF46" s="131">
        <v>0</v>
      </c>
      <c r="AG46" s="43" t="s">
        <v>203</v>
      </c>
      <c r="AH46" s="172" t="s">
        <v>203</v>
      </c>
      <c r="AI46" s="151" t="s">
        <v>203</v>
      </c>
      <c r="AJ46" s="132">
        <v>0</v>
      </c>
      <c r="AK46" s="43" t="s">
        <v>203</v>
      </c>
      <c r="AL46" s="132">
        <v>0</v>
      </c>
      <c r="AM46" s="43" t="s">
        <v>203</v>
      </c>
      <c r="AN46" s="152" t="s">
        <v>203</v>
      </c>
      <c r="AO46" s="151" t="s">
        <v>203</v>
      </c>
      <c r="AP46" s="115">
        <v>0</v>
      </c>
      <c r="AQ46" s="62">
        <v>0</v>
      </c>
      <c r="AR46" s="115">
        <v>0</v>
      </c>
      <c r="AS46" s="43" t="s">
        <v>203</v>
      </c>
      <c r="AT46" s="172" t="s">
        <v>203</v>
      </c>
      <c r="AU46" s="151" t="s">
        <v>203</v>
      </c>
      <c r="AV46" s="132">
        <v>0</v>
      </c>
      <c r="AW46" s="43" t="s">
        <v>203</v>
      </c>
      <c r="AX46" s="132">
        <v>0</v>
      </c>
      <c r="AY46" s="43" t="s">
        <v>203</v>
      </c>
      <c r="AZ46" s="152" t="s">
        <v>203</v>
      </c>
      <c r="BA46" s="151" t="s">
        <v>203</v>
      </c>
      <c r="BB46" s="131">
        <v>0</v>
      </c>
      <c r="BC46" s="187">
        <v>0</v>
      </c>
      <c r="BD46" s="115">
        <v>0</v>
      </c>
      <c r="BE46" s="43" t="s">
        <v>203</v>
      </c>
      <c r="BF46" s="172" t="s">
        <v>203</v>
      </c>
      <c r="BG46" s="151" t="s">
        <v>203</v>
      </c>
      <c r="BH46" s="132">
        <v>0</v>
      </c>
      <c r="BI46" s="43" t="s">
        <v>203</v>
      </c>
      <c r="BJ46" s="132">
        <v>0</v>
      </c>
      <c r="BK46" s="43" t="s">
        <v>203</v>
      </c>
      <c r="BL46" s="152" t="s">
        <v>203</v>
      </c>
      <c r="BM46" s="63" t="s">
        <v>203</v>
      </c>
    </row>
    <row r="47" spans="2:65" ht="72" hidden="1" outlineLevel="1" x14ac:dyDescent="0.25">
      <c r="B47" s="82" t="s">
        <v>185</v>
      </c>
      <c r="C47" s="83" t="s">
        <v>122</v>
      </c>
      <c r="D47" s="84" t="s">
        <v>84</v>
      </c>
      <c r="E47" s="151" t="s">
        <v>203</v>
      </c>
      <c r="F47" s="131">
        <v>0</v>
      </c>
      <c r="G47" s="43" t="s">
        <v>203</v>
      </c>
      <c r="H47" s="131">
        <v>0</v>
      </c>
      <c r="I47" s="43" t="s">
        <v>203</v>
      </c>
      <c r="J47" s="172" t="s">
        <v>203</v>
      </c>
      <c r="K47" s="151" t="s">
        <v>203</v>
      </c>
      <c r="L47" s="132">
        <v>0</v>
      </c>
      <c r="M47" s="43" t="s">
        <v>203</v>
      </c>
      <c r="N47" s="132">
        <v>0</v>
      </c>
      <c r="O47" s="43" t="s">
        <v>203</v>
      </c>
      <c r="P47" s="43" t="s">
        <v>203</v>
      </c>
      <c r="Q47" s="151" t="s">
        <v>203</v>
      </c>
      <c r="R47" s="131">
        <v>0</v>
      </c>
      <c r="S47" s="43" t="s">
        <v>203</v>
      </c>
      <c r="T47" s="131">
        <v>0</v>
      </c>
      <c r="U47" s="43" t="s">
        <v>203</v>
      </c>
      <c r="V47" s="152" t="s">
        <v>203</v>
      </c>
      <c r="W47" s="26" t="s">
        <v>203</v>
      </c>
      <c r="X47" s="132">
        <v>0</v>
      </c>
      <c r="Y47" s="43" t="s">
        <v>203</v>
      </c>
      <c r="Z47" s="132">
        <v>0</v>
      </c>
      <c r="AA47" s="43" t="s">
        <v>203</v>
      </c>
      <c r="AB47" s="43" t="s">
        <v>203</v>
      </c>
      <c r="AC47" s="151" t="s">
        <v>203</v>
      </c>
      <c r="AD47" s="131">
        <v>0</v>
      </c>
      <c r="AE47" s="187">
        <v>0</v>
      </c>
      <c r="AF47" s="131">
        <v>0</v>
      </c>
      <c r="AG47" s="43" t="s">
        <v>203</v>
      </c>
      <c r="AH47" s="172" t="s">
        <v>203</v>
      </c>
      <c r="AI47" s="151" t="s">
        <v>203</v>
      </c>
      <c r="AJ47" s="132">
        <v>0</v>
      </c>
      <c r="AK47" s="43" t="s">
        <v>203</v>
      </c>
      <c r="AL47" s="132">
        <v>0</v>
      </c>
      <c r="AM47" s="43" t="s">
        <v>203</v>
      </c>
      <c r="AN47" s="152" t="s">
        <v>203</v>
      </c>
      <c r="AO47" s="151" t="s">
        <v>203</v>
      </c>
      <c r="AP47" s="115">
        <v>0</v>
      </c>
      <c r="AQ47" s="62">
        <v>0</v>
      </c>
      <c r="AR47" s="115">
        <v>0</v>
      </c>
      <c r="AS47" s="43" t="s">
        <v>203</v>
      </c>
      <c r="AT47" s="172" t="s">
        <v>203</v>
      </c>
      <c r="AU47" s="151" t="s">
        <v>203</v>
      </c>
      <c r="AV47" s="132">
        <v>0</v>
      </c>
      <c r="AW47" s="43" t="s">
        <v>203</v>
      </c>
      <c r="AX47" s="132">
        <v>0</v>
      </c>
      <c r="AY47" s="43" t="s">
        <v>203</v>
      </c>
      <c r="AZ47" s="152" t="s">
        <v>203</v>
      </c>
      <c r="BA47" s="151" t="s">
        <v>203</v>
      </c>
      <c r="BB47" s="131">
        <v>0</v>
      </c>
      <c r="BC47" s="187">
        <v>0</v>
      </c>
      <c r="BD47" s="115">
        <v>0</v>
      </c>
      <c r="BE47" s="43" t="s">
        <v>203</v>
      </c>
      <c r="BF47" s="172" t="s">
        <v>203</v>
      </c>
      <c r="BG47" s="151" t="s">
        <v>203</v>
      </c>
      <c r="BH47" s="132">
        <v>0</v>
      </c>
      <c r="BI47" s="43" t="s">
        <v>203</v>
      </c>
      <c r="BJ47" s="132">
        <v>0</v>
      </c>
      <c r="BK47" s="43" t="s">
        <v>203</v>
      </c>
      <c r="BL47" s="152" t="s">
        <v>203</v>
      </c>
      <c r="BM47" s="63" t="s">
        <v>203</v>
      </c>
    </row>
    <row r="48" spans="2:65" ht="60" hidden="1" outlineLevel="1" x14ac:dyDescent="0.25">
      <c r="B48" s="82" t="s">
        <v>123</v>
      </c>
      <c r="C48" s="83" t="s">
        <v>124</v>
      </c>
      <c r="D48" s="84" t="s">
        <v>84</v>
      </c>
      <c r="E48" s="151" t="s">
        <v>203</v>
      </c>
      <c r="F48" s="131">
        <v>0</v>
      </c>
      <c r="G48" s="43" t="s">
        <v>203</v>
      </c>
      <c r="H48" s="131">
        <v>0</v>
      </c>
      <c r="I48" s="43" t="s">
        <v>203</v>
      </c>
      <c r="J48" s="172" t="s">
        <v>203</v>
      </c>
      <c r="K48" s="151" t="s">
        <v>203</v>
      </c>
      <c r="L48" s="132">
        <v>0</v>
      </c>
      <c r="M48" s="43" t="s">
        <v>203</v>
      </c>
      <c r="N48" s="132">
        <v>0</v>
      </c>
      <c r="O48" s="43" t="s">
        <v>203</v>
      </c>
      <c r="P48" s="43" t="s">
        <v>203</v>
      </c>
      <c r="Q48" s="151" t="s">
        <v>203</v>
      </c>
      <c r="R48" s="131">
        <v>0</v>
      </c>
      <c r="S48" s="43" t="s">
        <v>203</v>
      </c>
      <c r="T48" s="131">
        <v>0</v>
      </c>
      <c r="U48" s="43" t="s">
        <v>203</v>
      </c>
      <c r="V48" s="152" t="s">
        <v>203</v>
      </c>
      <c r="W48" s="26" t="s">
        <v>203</v>
      </c>
      <c r="X48" s="132">
        <v>0</v>
      </c>
      <c r="Y48" s="43" t="s">
        <v>203</v>
      </c>
      <c r="Z48" s="132">
        <v>0</v>
      </c>
      <c r="AA48" s="43" t="s">
        <v>203</v>
      </c>
      <c r="AB48" s="43" t="s">
        <v>203</v>
      </c>
      <c r="AC48" s="151" t="s">
        <v>203</v>
      </c>
      <c r="AD48" s="131">
        <v>0</v>
      </c>
      <c r="AE48" s="187">
        <v>0</v>
      </c>
      <c r="AF48" s="131">
        <v>0</v>
      </c>
      <c r="AG48" s="43" t="s">
        <v>203</v>
      </c>
      <c r="AH48" s="172" t="s">
        <v>203</v>
      </c>
      <c r="AI48" s="151" t="s">
        <v>203</v>
      </c>
      <c r="AJ48" s="132">
        <v>0</v>
      </c>
      <c r="AK48" s="43" t="s">
        <v>203</v>
      </c>
      <c r="AL48" s="132">
        <v>0</v>
      </c>
      <c r="AM48" s="43" t="s">
        <v>203</v>
      </c>
      <c r="AN48" s="152" t="s">
        <v>203</v>
      </c>
      <c r="AO48" s="151" t="s">
        <v>203</v>
      </c>
      <c r="AP48" s="115">
        <v>0</v>
      </c>
      <c r="AQ48" s="62">
        <v>0</v>
      </c>
      <c r="AR48" s="115">
        <v>0</v>
      </c>
      <c r="AS48" s="43" t="s">
        <v>203</v>
      </c>
      <c r="AT48" s="172" t="s">
        <v>203</v>
      </c>
      <c r="AU48" s="151" t="s">
        <v>203</v>
      </c>
      <c r="AV48" s="132">
        <v>0</v>
      </c>
      <c r="AW48" s="43" t="s">
        <v>203</v>
      </c>
      <c r="AX48" s="132">
        <v>0</v>
      </c>
      <c r="AY48" s="43" t="s">
        <v>203</v>
      </c>
      <c r="AZ48" s="152" t="s">
        <v>203</v>
      </c>
      <c r="BA48" s="151" t="s">
        <v>203</v>
      </c>
      <c r="BB48" s="131">
        <v>0</v>
      </c>
      <c r="BC48" s="187">
        <v>0</v>
      </c>
      <c r="BD48" s="115">
        <v>0</v>
      </c>
      <c r="BE48" s="43" t="s">
        <v>203</v>
      </c>
      <c r="BF48" s="172" t="s">
        <v>203</v>
      </c>
      <c r="BG48" s="151" t="s">
        <v>203</v>
      </c>
      <c r="BH48" s="132">
        <v>0</v>
      </c>
      <c r="BI48" s="43" t="s">
        <v>203</v>
      </c>
      <c r="BJ48" s="132">
        <v>0</v>
      </c>
      <c r="BK48" s="43" t="s">
        <v>203</v>
      </c>
      <c r="BL48" s="152" t="s">
        <v>203</v>
      </c>
      <c r="BM48" s="63" t="s">
        <v>203</v>
      </c>
    </row>
    <row r="49" spans="2:65" s="15" customFormat="1" ht="60" collapsed="1" x14ac:dyDescent="0.25">
      <c r="B49" s="71" t="s">
        <v>125</v>
      </c>
      <c r="C49" s="61" t="s">
        <v>126</v>
      </c>
      <c r="D49" s="72" t="s">
        <v>84</v>
      </c>
      <c r="E49" s="155" t="s">
        <v>203</v>
      </c>
      <c r="F49" s="129">
        <v>0</v>
      </c>
      <c r="G49" s="122" t="s">
        <v>203</v>
      </c>
      <c r="H49" s="129">
        <v>0</v>
      </c>
      <c r="I49" s="122" t="s">
        <v>203</v>
      </c>
      <c r="J49" s="174" t="s">
        <v>203</v>
      </c>
      <c r="K49" s="155" t="s">
        <v>203</v>
      </c>
      <c r="L49" s="129">
        <v>0</v>
      </c>
      <c r="M49" s="122" t="s">
        <v>203</v>
      </c>
      <c r="N49" s="129">
        <v>0</v>
      </c>
      <c r="O49" s="122" t="s">
        <v>203</v>
      </c>
      <c r="P49" s="122" t="s">
        <v>203</v>
      </c>
      <c r="Q49" s="155" t="s">
        <v>203</v>
      </c>
      <c r="R49" s="129">
        <v>0</v>
      </c>
      <c r="S49" s="122" t="s">
        <v>203</v>
      </c>
      <c r="T49" s="129">
        <v>0</v>
      </c>
      <c r="U49" s="122" t="s">
        <v>203</v>
      </c>
      <c r="V49" s="156" t="s">
        <v>203</v>
      </c>
      <c r="W49" s="29" t="s">
        <v>203</v>
      </c>
      <c r="X49" s="129">
        <v>0</v>
      </c>
      <c r="Y49" s="122" t="s">
        <v>203</v>
      </c>
      <c r="Z49" s="129">
        <v>0</v>
      </c>
      <c r="AA49" s="122" t="s">
        <v>203</v>
      </c>
      <c r="AB49" s="122" t="s">
        <v>203</v>
      </c>
      <c r="AC49" s="155" t="s">
        <v>203</v>
      </c>
      <c r="AD49" s="129">
        <v>0</v>
      </c>
      <c r="AE49" s="189" t="s">
        <v>202</v>
      </c>
      <c r="AF49" s="129">
        <v>0</v>
      </c>
      <c r="AG49" s="122" t="s">
        <v>203</v>
      </c>
      <c r="AH49" s="174" t="s">
        <v>203</v>
      </c>
      <c r="AI49" s="155" t="s">
        <v>203</v>
      </c>
      <c r="AJ49" s="129">
        <v>0</v>
      </c>
      <c r="AK49" s="122" t="s">
        <v>203</v>
      </c>
      <c r="AL49" s="129">
        <v>0</v>
      </c>
      <c r="AM49" s="122" t="s">
        <v>203</v>
      </c>
      <c r="AN49" s="156" t="s">
        <v>203</v>
      </c>
      <c r="AO49" s="155" t="s">
        <v>203</v>
      </c>
      <c r="AP49" s="116">
        <v>0</v>
      </c>
      <c r="AQ49" s="194" t="s">
        <v>202</v>
      </c>
      <c r="AR49" s="116">
        <v>0</v>
      </c>
      <c r="AS49" s="122" t="s">
        <v>203</v>
      </c>
      <c r="AT49" s="174" t="s">
        <v>203</v>
      </c>
      <c r="AU49" s="155" t="s">
        <v>203</v>
      </c>
      <c r="AV49" s="129">
        <v>0</v>
      </c>
      <c r="AW49" s="122" t="s">
        <v>203</v>
      </c>
      <c r="AX49" s="129">
        <v>0</v>
      </c>
      <c r="AY49" s="122" t="s">
        <v>203</v>
      </c>
      <c r="AZ49" s="156" t="s">
        <v>203</v>
      </c>
      <c r="BA49" s="155" t="s">
        <v>203</v>
      </c>
      <c r="BB49" s="129">
        <v>0</v>
      </c>
      <c r="BC49" s="189" t="s">
        <v>202</v>
      </c>
      <c r="BD49" s="116">
        <v>0</v>
      </c>
      <c r="BE49" s="122" t="s">
        <v>203</v>
      </c>
      <c r="BF49" s="174" t="s">
        <v>203</v>
      </c>
      <c r="BG49" s="155" t="s">
        <v>203</v>
      </c>
      <c r="BH49" s="129">
        <v>0</v>
      </c>
      <c r="BI49" s="122" t="s">
        <v>203</v>
      </c>
      <c r="BJ49" s="129">
        <v>0</v>
      </c>
      <c r="BK49" s="122" t="s">
        <v>203</v>
      </c>
      <c r="BL49" s="156" t="s">
        <v>203</v>
      </c>
      <c r="BM49" s="63" t="s">
        <v>203</v>
      </c>
    </row>
    <row r="50" spans="2:65" s="16" customFormat="1" ht="60" x14ac:dyDescent="0.25">
      <c r="B50" s="82" t="s">
        <v>127</v>
      </c>
      <c r="C50" s="83" t="s">
        <v>128</v>
      </c>
      <c r="D50" s="84" t="s">
        <v>84</v>
      </c>
      <c r="E50" s="30" t="s">
        <v>203</v>
      </c>
      <c r="F50" s="131">
        <v>0</v>
      </c>
      <c r="G50" s="42" t="s">
        <v>203</v>
      </c>
      <c r="H50" s="131">
        <v>0</v>
      </c>
      <c r="I50" s="42" t="s">
        <v>203</v>
      </c>
      <c r="J50" s="166" t="s">
        <v>203</v>
      </c>
      <c r="K50" s="30" t="s">
        <v>203</v>
      </c>
      <c r="L50" s="132">
        <v>0</v>
      </c>
      <c r="M50" s="42" t="s">
        <v>203</v>
      </c>
      <c r="N50" s="132">
        <v>0</v>
      </c>
      <c r="O50" s="42" t="s">
        <v>203</v>
      </c>
      <c r="P50" s="42" t="s">
        <v>203</v>
      </c>
      <c r="Q50" s="30" t="s">
        <v>203</v>
      </c>
      <c r="R50" s="131">
        <v>0</v>
      </c>
      <c r="S50" s="42" t="s">
        <v>203</v>
      </c>
      <c r="T50" s="131">
        <v>0</v>
      </c>
      <c r="U50" s="42" t="s">
        <v>203</v>
      </c>
      <c r="V50" s="143" t="s">
        <v>203</v>
      </c>
      <c r="W50" s="20" t="s">
        <v>203</v>
      </c>
      <c r="X50" s="132">
        <v>0</v>
      </c>
      <c r="Y50" s="42" t="s">
        <v>203</v>
      </c>
      <c r="Z50" s="132">
        <v>0</v>
      </c>
      <c r="AA50" s="42" t="s">
        <v>203</v>
      </c>
      <c r="AB50" s="42" t="s">
        <v>203</v>
      </c>
      <c r="AC50" s="30" t="s">
        <v>203</v>
      </c>
      <c r="AD50" s="131">
        <v>0</v>
      </c>
      <c r="AE50" s="187" t="s">
        <v>202</v>
      </c>
      <c r="AF50" s="131">
        <v>0</v>
      </c>
      <c r="AG50" s="42" t="s">
        <v>203</v>
      </c>
      <c r="AH50" s="166" t="s">
        <v>203</v>
      </c>
      <c r="AI50" s="30" t="s">
        <v>203</v>
      </c>
      <c r="AJ50" s="132">
        <v>0</v>
      </c>
      <c r="AK50" s="42" t="s">
        <v>203</v>
      </c>
      <c r="AL50" s="132">
        <v>0</v>
      </c>
      <c r="AM50" s="42" t="s">
        <v>203</v>
      </c>
      <c r="AN50" s="143" t="s">
        <v>203</v>
      </c>
      <c r="AO50" s="30" t="s">
        <v>203</v>
      </c>
      <c r="AP50" s="115">
        <v>0</v>
      </c>
      <c r="AQ50" s="62" t="s">
        <v>202</v>
      </c>
      <c r="AR50" s="115">
        <v>0</v>
      </c>
      <c r="AS50" s="42" t="s">
        <v>203</v>
      </c>
      <c r="AT50" s="166" t="s">
        <v>203</v>
      </c>
      <c r="AU50" s="30" t="s">
        <v>203</v>
      </c>
      <c r="AV50" s="132">
        <v>0</v>
      </c>
      <c r="AW50" s="42" t="s">
        <v>203</v>
      </c>
      <c r="AX50" s="132">
        <v>0</v>
      </c>
      <c r="AY50" s="42" t="s">
        <v>203</v>
      </c>
      <c r="AZ50" s="143" t="s">
        <v>203</v>
      </c>
      <c r="BA50" s="30" t="s">
        <v>203</v>
      </c>
      <c r="BB50" s="131">
        <v>0</v>
      </c>
      <c r="BC50" s="187" t="s">
        <v>202</v>
      </c>
      <c r="BD50" s="115">
        <v>0</v>
      </c>
      <c r="BE50" s="42" t="s">
        <v>203</v>
      </c>
      <c r="BF50" s="166" t="s">
        <v>203</v>
      </c>
      <c r="BG50" s="30" t="s">
        <v>203</v>
      </c>
      <c r="BH50" s="132">
        <v>0</v>
      </c>
      <c r="BI50" s="42" t="s">
        <v>203</v>
      </c>
      <c r="BJ50" s="132">
        <v>0</v>
      </c>
      <c r="BK50" s="42" t="s">
        <v>203</v>
      </c>
      <c r="BL50" s="143" t="s">
        <v>203</v>
      </c>
      <c r="BM50" s="63" t="s">
        <v>203</v>
      </c>
    </row>
    <row r="51" spans="2:65" s="17" customFormat="1" ht="24" x14ac:dyDescent="0.25">
      <c r="B51" s="71" t="s">
        <v>129</v>
      </c>
      <c r="C51" s="61" t="s">
        <v>130</v>
      </c>
      <c r="D51" s="72" t="s">
        <v>84</v>
      </c>
      <c r="E51" s="33" t="s">
        <v>203</v>
      </c>
      <c r="F51" s="129">
        <f t="shared" ref="F51" si="180">F52+F63+F77+F92</f>
        <v>0.25</v>
      </c>
      <c r="G51" s="65" t="s">
        <v>203</v>
      </c>
      <c r="H51" s="129">
        <f t="shared" ref="H51" si="181">H52+H63+H77+H92</f>
        <v>2.8</v>
      </c>
      <c r="I51" s="65" t="s">
        <v>203</v>
      </c>
      <c r="J51" s="168" t="s">
        <v>203</v>
      </c>
      <c r="K51" s="33" t="s">
        <v>203</v>
      </c>
      <c r="L51" s="129">
        <f t="shared" ref="L51" si="182">L52+L63+L77+L92</f>
        <v>0</v>
      </c>
      <c r="M51" s="65" t="s">
        <v>203</v>
      </c>
      <c r="N51" s="129">
        <f t="shared" ref="N51" si="183">N52+N63+N77+N92</f>
        <v>0</v>
      </c>
      <c r="O51" s="65" t="s">
        <v>203</v>
      </c>
      <c r="P51" s="65" t="s">
        <v>203</v>
      </c>
      <c r="Q51" s="33" t="s">
        <v>203</v>
      </c>
      <c r="R51" s="129">
        <f t="shared" ref="R51" si="184">R52+R63+R77+R92</f>
        <v>0.25</v>
      </c>
      <c r="S51" s="65" t="s">
        <v>203</v>
      </c>
      <c r="T51" s="129">
        <f t="shared" ref="T51" si="185">T52+T63+T77+T92</f>
        <v>2.5</v>
      </c>
      <c r="U51" s="65" t="s">
        <v>203</v>
      </c>
      <c r="V51" s="145" t="s">
        <v>203</v>
      </c>
      <c r="W51" s="23" t="s">
        <v>203</v>
      </c>
      <c r="X51" s="129">
        <f t="shared" ref="X51" si="186">X52+X63+X77+X92</f>
        <v>0</v>
      </c>
      <c r="Y51" s="65" t="s">
        <v>203</v>
      </c>
      <c r="Z51" s="129">
        <f t="shared" ref="Z51" si="187">Z52+Z63+Z77+Z92</f>
        <v>0</v>
      </c>
      <c r="AA51" s="65" t="s">
        <v>203</v>
      </c>
      <c r="AB51" s="65" t="s">
        <v>203</v>
      </c>
      <c r="AC51" s="33" t="s">
        <v>203</v>
      </c>
      <c r="AD51" s="129">
        <f t="shared" ref="AD51" si="188">AD52+AD63+AD77+AD92</f>
        <v>0.25</v>
      </c>
      <c r="AE51" s="189" t="s">
        <v>202</v>
      </c>
      <c r="AF51" s="129">
        <f t="shared" ref="AF51" si="189">AF52+AF63+AF77+AF92</f>
        <v>2.5</v>
      </c>
      <c r="AG51" s="65" t="s">
        <v>203</v>
      </c>
      <c r="AH51" s="168" t="s">
        <v>203</v>
      </c>
      <c r="AI51" s="33" t="s">
        <v>203</v>
      </c>
      <c r="AJ51" s="129">
        <f t="shared" ref="AJ51" si="190">AJ52+AJ63+AJ77+AJ92</f>
        <v>0</v>
      </c>
      <c r="AK51" s="65" t="s">
        <v>203</v>
      </c>
      <c r="AL51" s="129">
        <f t="shared" ref="AL51" si="191">AL52+AL63+AL77+AL92</f>
        <v>0</v>
      </c>
      <c r="AM51" s="65" t="s">
        <v>203</v>
      </c>
      <c r="AN51" s="145" t="s">
        <v>203</v>
      </c>
      <c r="AO51" s="33" t="s">
        <v>203</v>
      </c>
      <c r="AP51" s="116">
        <f t="shared" ref="AP51" si="192">AP52+AP63+AP77+AP92</f>
        <v>0</v>
      </c>
      <c r="AQ51" s="194" t="s">
        <v>202</v>
      </c>
      <c r="AR51" s="116">
        <f t="shared" ref="AR51" si="193">AR52+AR63+AR77+AR92</f>
        <v>2.7800000000000002</v>
      </c>
      <c r="AS51" s="65" t="s">
        <v>203</v>
      </c>
      <c r="AT51" s="168" t="s">
        <v>203</v>
      </c>
      <c r="AU51" s="33" t="s">
        <v>203</v>
      </c>
      <c r="AV51" s="129">
        <f t="shared" ref="AV51" si="194">AV52+AV63+AV77+AV92</f>
        <v>0</v>
      </c>
      <c r="AW51" s="65" t="s">
        <v>203</v>
      </c>
      <c r="AX51" s="129">
        <f t="shared" ref="AX51" si="195">AX52+AX63+AX77+AX92</f>
        <v>0</v>
      </c>
      <c r="AY51" s="65" t="s">
        <v>203</v>
      </c>
      <c r="AZ51" s="145" t="s">
        <v>203</v>
      </c>
      <c r="BA51" s="33" t="s">
        <v>203</v>
      </c>
      <c r="BB51" s="129">
        <f t="shared" ref="BB51" si="196">BB52+BB63+BB77+BB92</f>
        <v>0.25</v>
      </c>
      <c r="BC51" s="189" t="s">
        <v>202</v>
      </c>
      <c r="BD51" s="116">
        <f t="shared" ref="BD51" si="197">BD52+BD63+BD77+BD92</f>
        <v>2.6829999999999998</v>
      </c>
      <c r="BE51" s="65" t="s">
        <v>203</v>
      </c>
      <c r="BF51" s="168" t="s">
        <v>203</v>
      </c>
      <c r="BG51" s="33" t="s">
        <v>203</v>
      </c>
      <c r="BH51" s="129">
        <f t="shared" ref="BH51" si="198">BH52+BH63+BH77+BH92</f>
        <v>0</v>
      </c>
      <c r="BI51" s="65" t="s">
        <v>203</v>
      </c>
      <c r="BJ51" s="129">
        <f t="shared" ref="BJ51" si="199">BJ52+BJ63+BJ77+BJ92</f>
        <v>0</v>
      </c>
      <c r="BK51" s="65" t="s">
        <v>203</v>
      </c>
      <c r="BL51" s="145" t="s">
        <v>203</v>
      </c>
      <c r="BM51" s="63" t="s">
        <v>203</v>
      </c>
    </row>
    <row r="52" spans="2:65" ht="48" x14ac:dyDescent="0.25">
      <c r="B52" s="73" t="s">
        <v>131</v>
      </c>
      <c r="C52" s="74" t="s">
        <v>132</v>
      </c>
      <c r="D52" s="75" t="s">
        <v>84</v>
      </c>
      <c r="E52" s="32" t="s">
        <v>203</v>
      </c>
      <c r="F52" s="130">
        <f t="shared" ref="F52" si="200">F53+F60</f>
        <v>0.25</v>
      </c>
      <c r="G52" s="118" t="s">
        <v>203</v>
      </c>
      <c r="H52" s="130">
        <f t="shared" ref="H52" si="201">H53+H60</f>
        <v>0</v>
      </c>
      <c r="I52" s="118" t="s">
        <v>203</v>
      </c>
      <c r="J52" s="169" t="s">
        <v>203</v>
      </c>
      <c r="K52" s="32" t="s">
        <v>203</v>
      </c>
      <c r="L52" s="130">
        <f t="shared" ref="L52" si="202">L53+L60</f>
        <v>0</v>
      </c>
      <c r="M52" s="118" t="s">
        <v>203</v>
      </c>
      <c r="N52" s="130">
        <f t="shared" ref="N52" si="203">N53+N60</f>
        <v>0</v>
      </c>
      <c r="O52" s="118" t="s">
        <v>203</v>
      </c>
      <c r="P52" s="118" t="s">
        <v>203</v>
      </c>
      <c r="Q52" s="32" t="s">
        <v>203</v>
      </c>
      <c r="R52" s="130">
        <f t="shared" ref="R52" si="204">R53+R60</f>
        <v>0.25</v>
      </c>
      <c r="S52" s="118" t="s">
        <v>203</v>
      </c>
      <c r="T52" s="130">
        <f t="shared" ref="T52" si="205">T53+T60</f>
        <v>0</v>
      </c>
      <c r="U52" s="118" t="s">
        <v>203</v>
      </c>
      <c r="V52" s="146" t="s">
        <v>203</v>
      </c>
      <c r="W52" s="22" t="s">
        <v>203</v>
      </c>
      <c r="X52" s="130">
        <f t="shared" ref="X52" si="206">X53+X60</f>
        <v>0</v>
      </c>
      <c r="Y52" s="118" t="s">
        <v>203</v>
      </c>
      <c r="Z52" s="130">
        <f t="shared" ref="Z52" si="207">Z53+Z60</f>
        <v>0</v>
      </c>
      <c r="AA52" s="118" t="s">
        <v>203</v>
      </c>
      <c r="AB52" s="118" t="s">
        <v>203</v>
      </c>
      <c r="AC52" s="32" t="s">
        <v>203</v>
      </c>
      <c r="AD52" s="130">
        <f t="shared" ref="AD52" si="208">AD53+AD60</f>
        <v>0.25</v>
      </c>
      <c r="AE52" s="190" t="s">
        <v>202</v>
      </c>
      <c r="AF52" s="130">
        <f t="shared" ref="AF52" si="209">AF53+AF60</f>
        <v>0</v>
      </c>
      <c r="AG52" s="118" t="s">
        <v>203</v>
      </c>
      <c r="AH52" s="169" t="s">
        <v>203</v>
      </c>
      <c r="AI52" s="32" t="s">
        <v>203</v>
      </c>
      <c r="AJ52" s="130">
        <f t="shared" ref="AJ52" si="210">AJ53+AJ60</f>
        <v>0</v>
      </c>
      <c r="AK52" s="118" t="s">
        <v>203</v>
      </c>
      <c r="AL52" s="130">
        <f t="shared" ref="AL52" si="211">AL53+AL60</f>
        <v>0</v>
      </c>
      <c r="AM52" s="118" t="s">
        <v>203</v>
      </c>
      <c r="AN52" s="146" t="s">
        <v>203</v>
      </c>
      <c r="AO52" s="32" t="s">
        <v>203</v>
      </c>
      <c r="AP52" s="183">
        <f t="shared" ref="AP52" si="212">AP53+AP60</f>
        <v>0</v>
      </c>
      <c r="AQ52" s="195" t="s">
        <v>202</v>
      </c>
      <c r="AR52" s="183">
        <f t="shared" ref="AR52" si="213">AR53+AR60</f>
        <v>0</v>
      </c>
      <c r="AS52" s="118" t="s">
        <v>203</v>
      </c>
      <c r="AT52" s="169" t="s">
        <v>203</v>
      </c>
      <c r="AU52" s="32" t="s">
        <v>203</v>
      </c>
      <c r="AV52" s="130">
        <f t="shared" ref="AV52" si="214">AV53+AV60</f>
        <v>0</v>
      </c>
      <c r="AW52" s="118" t="s">
        <v>203</v>
      </c>
      <c r="AX52" s="130">
        <f t="shared" ref="AX52" si="215">AX53+AX60</f>
        <v>0</v>
      </c>
      <c r="AY52" s="118" t="s">
        <v>203</v>
      </c>
      <c r="AZ52" s="146" t="s">
        <v>203</v>
      </c>
      <c r="BA52" s="32" t="s">
        <v>203</v>
      </c>
      <c r="BB52" s="130">
        <f t="shared" ref="BB52" si="216">BB53+BB60</f>
        <v>0.25</v>
      </c>
      <c r="BC52" s="190" t="s">
        <v>202</v>
      </c>
      <c r="BD52" s="183">
        <f t="shared" ref="BD52" si="217">BD53+BD60</f>
        <v>0</v>
      </c>
      <c r="BE52" s="118" t="s">
        <v>203</v>
      </c>
      <c r="BF52" s="169" t="s">
        <v>203</v>
      </c>
      <c r="BG52" s="32" t="s">
        <v>203</v>
      </c>
      <c r="BH52" s="130">
        <f t="shared" ref="BH52" si="218">BH53+BH60</f>
        <v>0</v>
      </c>
      <c r="BI52" s="118" t="s">
        <v>203</v>
      </c>
      <c r="BJ52" s="130">
        <f t="shared" ref="BJ52" si="219">BJ53+BJ60</f>
        <v>0</v>
      </c>
      <c r="BK52" s="118" t="s">
        <v>203</v>
      </c>
      <c r="BL52" s="146" t="s">
        <v>203</v>
      </c>
      <c r="BM52" s="63" t="s">
        <v>203</v>
      </c>
    </row>
    <row r="53" spans="2:65" ht="24" x14ac:dyDescent="0.25">
      <c r="B53" s="76" t="s">
        <v>133</v>
      </c>
      <c r="C53" s="70" t="s">
        <v>134</v>
      </c>
      <c r="D53" s="69" t="s">
        <v>84</v>
      </c>
      <c r="E53" s="31" t="s">
        <v>203</v>
      </c>
      <c r="F53" s="131">
        <f t="shared" ref="F53" si="220">SUM(F54:F59)</f>
        <v>0.25</v>
      </c>
      <c r="G53" s="117" t="s">
        <v>203</v>
      </c>
      <c r="H53" s="131">
        <f t="shared" ref="H53" si="221">SUM(H54:H59)</f>
        <v>0</v>
      </c>
      <c r="I53" s="117" t="s">
        <v>203</v>
      </c>
      <c r="J53" s="167" t="s">
        <v>203</v>
      </c>
      <c r="K53" s="31" t="s">
        <v>203</v>
      </c>
      <c r="L53" s="131">
        <f t="shared" ref="L53" si="222">SUM(L54:L59)</f>
        <v>0</v>
      </c>
      <c r="M53" s="117" t="s">
        <v>203</v>
      </c>
      <c r="N53" s="131">
        <f t="shared" ref="N53" si="223">SUM(N54:N59)</f>
        <v>0</v>
      </c>
      <c r="O53" s="117" t="s">
        <v>203</v>
      </c>
      <c r="P53" s="117" t="s">
        <v>203</v>
      </c>
      <c r="Q53" s="31" t="s">
        <v>203</v>
      </c>
      <c r="R53" s="131">
        <f t="shared" ref="R53" si="224">SUM(R54:R59)</f>
        <v>0.25</v>
      </c>
      <c r="S53" s="117" t="s">
        <v>203</v>
      </c>
      <c r="T53" s="131">
        <f t="shared" ref="T53" si="225">SUM(T54:T59)</f>
        <v>0</v>
      </c>
      <c r="U53" s="117" t="s">
        <v>203</v>
      </c>
      <c r="V53" s="144" t="s">
        <v>203</v>
      </c>
      <c r="W53" s="21" t="s">
        <v>203</v>
      </c>
      <c r="X53" s="131">
        <f t="shared" ref="X53" si="226">SUM(X54:X59)</f>
        <v>0</v>
      </c>
      <c r="Y53" s="117" t="s">
        <v>203</v>
      </c>
      <c r="Z53" s="131">
        <f t="shared" ref="Z53" si="227">SUM(Z54:Z59)</f>
        <v>0</v>
      </c>
      <c r="AA53" s="117" t="s">
        <v>203</v>
      </c>
      <c r="AB53" s="117" t="s">
        <v>203</v>
      </c>
      <c r="AC53" s="31" t="s">
        <v>203</v>
      </c>
      <c r="AD53" s="131">
        <f t="shared" ref="AD53" si="228">SUM(AD54:AD59)</f>
        <v>0.25</v>
      </c>
      <c r="AE53" s="188" t="s">
        <v>202</v>
      </c>
      <c r="AF53" s="131">
        <f t="shared" ref="AF53" si="229">SUM(AF54:AF59)</f>
        <v>0</v>
      </c>
      <c r="AG53" s="117" t="s">
        <v>203</v>
      </c>
      <c r="AH53" s="167" t="s">
        <v>203</v>
      </c>
      <c r="AI53" s="31" t="s">
        <v>203</v>
      </c>
      <c r="AJ53" s="131">
        <f t="shared" ref="AJ53" si="230">SUM(AJ54:AJ59)</f>
        <v>0</v>
      </c>
      <c r="AK53" s="117" t="s">
        <v>203</v>
      </c>
      <c r="AL53" s="131">
        <f t="shared" ref="AL53" si="231">SUM(AL54:AL59)</f>
        <v>0</v>
      </c>
      <c r="AM53" s="117" t="s">
        <v>203</v>
      </c>
      <c r="AN53" s="144" t="s">
        <v>203</v>
      </c>
      <c r="AO53" s="31" t="s">
        <v>203</v>
      </c>
      <c r="AP53" s="115">
        <f t="shared" ref="AP53" si="232">SUM(AP54:AP59)</f>
        <v>0</v>
      </c>
      <c r="AQ53" s="64" t="s">
        <v>202</v>
      </c>
      <c r="AR53" s="115">
        <f t="shared" ref="AR53" si="233">SUM(AR54:AR59)</f>
        <v>0</v>
      </c>
      <c r="AS53" s="117" t="s">
        <v>203</v>
      </c>
      <c r="AT53" s="167" t="s">
        <v>203</v>
      </c>
      <c r="AU53" s="31" t="s">
        <v>203</v>
      </c>
      <c r="AV53" s="131">
        <f t="shared" ref="AV53" si="234">SUM(AV54:AV59)</f>
        <v>0</v>
      </c>
      <c r="AW53" s="117" t="s">
        <v>203</v>
      </c>
      <c r="AX53" s="131">
        <f t="shared" ref="AX53" si="235">SUM(AX54:AX59)</f>
        <v>0</v>
      </c>
      <c r="AY53" s="117" t="s">
        <v>203</v>
      </c>
      <c r="AZ53" s="144" t="s">
        <v>203</v>
      </c>
      <c r="BA53" s="31" t="s">
        <v>203</v>
      </c>
      <c r="BB53" s="131">
        <f t="shared" ref="BB53" si="236">SUM(BB54:BB59)</f>
        <v>0.25</v>
      </c>
      <c r="BC53" s="188" t="s">
        <v>202</v>
      </c>
      <c r="BD53" s="115">
        <f t="shared" ref="BD53" si="237">SUM(BD54:BD59)</f>
        <v>0</v>
      </c>
      <c r="BE53" s="117" t="s">
        <v>203</v>
      </c>
      <c r="BF53" s="167" t="s">
        <v>203</v>
      </c>
      <c r="BG53" s="31" t="s">
        <v>203</v>
      </c>
      <c r="BH53" s="131">
        <f t="shared" ref="BH53" si="238">SUM(BH54:BH59)</f>
        <v>0</v>
      </c>
      <c r="BI53" s="117" t="s">
        <v>203</v>
      </c>
      <c r="BJ53" s="131">
        <f t="shared" ref="BJ53" si="239">SUM(BJ54:BJ59)</f>
        <v>0</v>
      </c>
      <c r="BK53" s="117" t="s">
        <v>203</v>
      </c>
      <c r="BL53" s="144" t="s">
        <v>203</v>
      </c>
      <c r="BM53" s="63" t="s">
        <v>203</v>
      </c>
    </row>
    <row r="54" spans="2:65" hidden="1" outlineLevel="1" x14ac:dyDescent="0.25">
      <c r="B54" s="85" t="s">
        <v>206</v>
      </c>
      <c r="C54" s="86" t="s">
        <v>186</v>
      </c>
      <c r="D54" s="87" t="s">
        <v>317</v>
      </c>
      <c r="E54" s="157" t="s">
        <v>203</v>
      </c>
      <c r="F54" s="133">
        <v>0</v>
      </c>
      <c r="G54" s="123" t="s">
        <v>203</v>
      </c>
      <c r="H54" s="133">
        <v>0</v>
      </c>
      <c r="I54" s="123" t="s">
        <v>203</v>
      </c>
      <c r="J54" s="175" t="s">
        <v>203</v>
      </c>
      <c r="K54" s="157" t="s">
        <v>203</v>
      </c>
      <c r="L54" s="133">
        <v>0</v>
      </c>
      <c r="M54" s="123" t="s">
        <v>203</v>
      </c>
      <c r="N54" s="133">
        <v>0</v>
      </c>
      <c r="O54" s="123" t="s">
        <v>203</v>
      </c>
      <c r="P54" s="123" t="s">
        <v>203</v>
      </c>
      <c r="Q54" s="157" t="s">
        <v>203</v>
      </c>
      <c r="R54" s="133">
        <v>0</v>
      </c>
      <c r="S54" s="123" t="s">
        <v>203</v>
      </c>
      <c r="T54" s="133">
        <v>0</v>
      </c>
      <c r="U54" s="123" t="s">
        <v>203</v>
      </c>
      <c r="V54" s="158" t="s">
        <v>203</v>
      </c>
      <c r="W54" s="181" t="s">
        <v>203</v>
      </c>
      <c r="X54" s="133">
        <v>0</v>
      </c>
      <c r="Y54" s="123" t="s">
        <v>203</v>
      </c>
      <c r="Z54" s="133">
        <v>0</v>
      </c>
      <c r="AA54" s="123" t="s">
        <v>203</v>
      </c>
      <c r="AB54" s="123" t="s">
        <v>203</v>
      </c>
      <c r="AC54" s="157" t="s">
        <v>203</v>
      </c>
      <c r="AD54" s="133">
        <v>0</v>
      </c>
      <c r="AE54" s="192" t="s">
        <v>202</v>
      </c>
      <c r="AF54" s="133">
        <v>0</v>
      </c>
      <c r="AG54" s="123" t="s">
        <v>203</v>
      </c>
      <c r="AH54" s="175" t="s">
        <v>203</v>
      </c>
      <c r="AI54" s="157" t="s">
        <v>203</v>
      </c>
      <c r="AJ54" s="133">
        <v>0</v>
      </c>
      <c r="AK54" s="123" t="s">
        <v>203</v>
      </c>
      <c r="AL54" s="133">
        <v>0</v>
      </c>
      <c r="AM54" s="123" t="s">
        <v>203</v>
      </c>
      <c r="AN54" s="158" t="s">
        <v>203</v>
      </c>
      <c r="AO54" s="157" t="s">
        <v>203</v>
      </c>
      <c r="AP54" s="184">
        <v>0</v>
      </c>
      <c r="AQ54" s="197" t="s">
        <v>202</v>
      </c>
      <c r="AR54" s="184">
        <v>0</v>
      </c>
      <c r="AS54" s="123" t="s">
        <v>203</v>
      </c>
      <c r="AT54" s="175" t="s">
        <v>203</v>
      </c>
      <c r="AU54" s="157" t="s">
        <v>203</v>
      </c>
      <c r="AV54" s="133">
        <v>0</v>
      </c>
      <c r="AW54" s="123" t="s">
        <v>203</v>
      </c>
      <c r="AX54" s="133">
        <v>0</v>
      </c>
      <c r="AY54" s="123" t="s">
        <v>203</v>
      </c>
      <c r="AZ54" s="158" t="s">
        <v>203</v>
      </c>
      <c r="BA54" s="157" t="s">
        <v>203</v>
      </c>
      <c r="BB54" s="133">
        <v>0</v>
      </c>
      <c r="BC54" s="192" t="s">
        <v>202</v>
      </c>
      <c r="BD54" s="184">
        <v>0</v>
      </c>
      <c r="BE54" s="123" t="s">
        <v>203</v>
      </c>
      <c r="BF54" s="175" t="s">
        <v>203</v>
      </c>
      <c r="BG54" s="157" t="s">
        <v>203</v>
      </c>
      <c r="BH54" s="133">
        <v>0</v>
      </c>
      <c r="BI54" s="123" t="s">
        <v>203</v>
      </c>
      <c r="BJ54" s="133">
        <v>0</v>
      </c>
      <c r="BK54" s="123" t="s">
        <v>203</v>
      </c>
      <c r="BL54" s="158" t="s">
        <v>203</v>
      </c>
      <c r="BM54" s="63" t="s">
        <v>203</v>
      </c>
    </row>
    <row r="55" spans="2:65" ht="36" collapsed="1" x14ac:dyDescent="0.25">
      <c r="B55" s="77" t="s">
        <v>207</v>
      </c>
      <c r="C55" s="88" t="s">
        <v>238</v>
      </c>
      <c r="D55" s="77" t="s">
        <v>318</v>
      </c>
      <c r="E55" s="213" t="s">
        <v>220</v>
      </c>
      <c r="F55" s="128">
        <v>0.25</v>
      </c>
      <c r="G55" s="42" t="s">
        <v>203</v>
      </c>
      <c r="H55" s="131">
        <v>0</v>
      </c>
      <c r="I55" s="42" t="s">
        <v>203</v>
      </c>
      <c r="J55" s="166" t="s">
        <v>203</v>
      </c>
      <c r="K55" s="30" t="s">
        <v>203</v>
      </c>
      <c r="L55" s="132">
        <v>0</v>
      </c>
      <c r="M55" s="42" t="s">
        <v>203</v>
      </c>
      <c r="N55" s="132">
        <v>0</v>
      </c>
      <c r="O55" s="42" t="s">
        <v>203</v>
      </c>
      <c r="P55" s="42" t="s">
        <v>203</v>
      </c>
      <c r="Q55" s="30" t="s">
        <v>203</v>
      </c>
      <c r="R55" s="131">
        <v>0</v>
      </c>
      <c r="S55" s="42" t="s">
        <v>203</v>
      </c>
      <c r="T55" s="131">
        <v>0</v>
      </c>
      <c r="U55" s="42" t="s">
        <v>203</v>
      </c>
      <c r="V55" s="143" t="s">
        <v>203</v>
      </c>
      <c r="W55" s="20" t="s">
        <v>203</v>
      </c>
      <c r="X55" s="132">
        <v>0</v>
      </c>
      <c r="Y55" s="42" t="s">
        <v>203</v>
      </c>
      <c r="Z55" s="132">
        <v>0</v>
      </c>
      <c r="AA55" s="42" t="s">
        <v>203</v>
      </c>
      <c r="AB55" s="42" t="s">
        <v>203</v>
      </c>
      <c r="AC55" s="30" t="s">
        <v>203</v>
      </c>
      <c r="AD55" s="131">
        <v>0</v>
      </c>
      <c r="AE55" s="187" t="s">
        <v>202</v>
      </c>
      <c r="AF55" s="131">
        <v>0</v>
      </c>
      <c r="AG55" s="42" t="s">
        <v>203</v>
      </c>
      <c r="AH55" s="166" t="s">
        <v>203</v>
      </c>
      <c r="AI55" s="30" t="s">
        <v>203</v>
      </c>
      <c r="AJ55" s="132">
        <v>0</v>
      </c>
      <c r="AK55" s="42" t="s">
        <v>203</v>
      </c>
      <c r="AL55" s="132">
        <v>0</v>
      </c>
      <c r="AM55" s="42" t="s">
        <v>203</v>
      </c>
      <c r="AN55" s="143" t="s">
        <v>203</v>
      </c>
      <c r="AO55" s="30" t="s">
        <v>203</v>
      </c>
      <c r="AP55" s="115">
        <v>0</v>
      </c>
      <c r="AQ55" s="62" t="s">
        <v>202</v>
      </c>
      <c r="AR55" s="115">
        <v>0</v>
      </c>
      <c r="AS55" s="42" t="s">
        <v>203</v>
      </c>
      <c r="AT55" s="166" t="s">
        <v>203</v>
      </c>
      <c r="AU55" s="30" t="s">
        <v>203</v>
      </c>
      <c r="AV55" s="132">
        <v>0</v>
      </c>
      <c r="AW55" s="42" t="s">
        <v>203</v>
      </c>
      <c r="AX55" s="132">
        <v>0</v>
      </c>
      <c r="AY55" s="42" t="s">
        <v>203</v>
      </c>
      <c r="AZ55" s="143" t="s">
        <v>203</v>
      </c>
      <c r="BA55" s="30" t="s">
        <v>203</v>
      </c>
      <c r="BB55" s="131">
        <v>0</v>
      </c>
      <c r="BC55" s="187" t="s">
        <v>202</v>
      </c>
      <c r="BD55" s="115">
        <v>0</v>
      </c>
      <c r="BE55" s="42" t="s">
        <v>203</v>
      </c>
      <c r="BF55" s="166" t="s">
        <v>203</v>
      </c>
      <c r="BG55" s="30" t="s">
        <v>203</v>
      </c>
      <c r="BH55" s="132">
        <v>0</v>
      </c>
      <c r="BI55" s="42" t="s">
        <v>203</v>
      </c>
      <c r="BJ55" s="132">
        <v>0</v>
      </c>
      <c r="BK55" s="42" t="s">
        <v>203</v>
      </c>
      <c r="BL55" s="143" t="s">
        <v>203</v>
      </c>
      <c r="BM55" s="63" t="s">
        <v>203</v>
      </c>
    </row>
    <row r="56" spans="2:65" ht="36" x14ac:dyDescent="0.25">
      <c r="B56" s="77" t="s">
        <v>208</v>
      </c>
      <c r="C56" s="88" t="s">
        <v>239</v>
      </c>
      <c r="D56" s="77" t="s">
        <v>319</v>
      </c>
      <c r="E56" s="30" t="s">
        <v>203</v>
      </c>
      <c r="F56" s="131">
        <v>0</v>
      </c>
      <c r="G56" s="42" t="s">
        <v>203</v>
      </c>
      <c r="H56" s="131">
        <v>0</v>
      </c>
      <c r="I56" s="42" t="s">
        <v>203</v>
      </c>
      <c r="J56" s="166" t="s">
        <v>203</v>
      </c>
      <c r="K56" s="30" t="s">
        <v>203</v>
      </c>
      <c r="L56" s="132">
        <v>0</v>
      </c>
      <c r="M56" s="42" t="s">
        <v>203</v>
      </c>
      <c r="N56" s="132">
        <v>0</v>
      </c>
      <c r="O56" s="42" t="s">
        <v>203</v>
      </c>
      <c r="P56" s="42" t="s">
        <v>203</v>
      </c>
      <c r="Q56" s="213" t="s">
        <v>220</v>
      </c>
      <c r="R56" s="128">
        <v>0.25</v>
      </c>
      <c r="S56" s="42" t="s">
        <v>203</v>
      </c>
      <c r="T56" s="131">
        <v>0</v>
      </c>
      <c r="U56" s="42" t="s">
        <v>203</v>
      </c>
      <c r="V56" s="143" t="s">
        <v>203</v>
      </c>
      <c r="W56" s="20" t="s">
        <v>203</v>
      </c>
      <c r="X56" s="132">
        <v>0</v>
      </c>
      <c r="Y56" s="42" t="s">
        <v>203</v>
      </c>
      <c r="Z56" s="132">
        <v>0</v>
      </c>
      <c r="AA56" s="42" t="s">
        <v>203</v>
      </c>
      <c r="AB56" s="42" t="s">
        <v>203</v>
      </c>
      <c r="AC56" s="30" t="s">
        <v>203</v>
      </c>
      <c r="AD56" s="131">
        <v>0</v>
      </c>
      <c r="AE56" s="187" t="s">
        <v>202</v>
      </c>
      <c r="AF56" s="131">
        <v>0</v>
      </c>
      <c r="AG56" s="42" t="s">
        <v>203</v>
      </c>
      <c r="AH56" s="166" t="s">
        <v>203</v>
      </c>
      <c r="AI56" s="30" t="s">
        <v>203</v>
      </c>
      <c r="AJ56" s="132">
        <v>0</v>
      </c>
      <c r="AK56" s="42" t="s">
        <v>203</v>
      </c>
      <c r="AL56" s="132">
        <v>0</v>
      </c>
      <c r="AM56" s="42" t="s">
        <v>203</v>
      </c>
      <c r="AN56" s="143" t="s">
        <v>203</v>
      </c>
      <c r="AO56" s="30" t="s">
        <v>203</v>
      </c>
      <c r="AP56" s="115">
        <v>0</v>
      </c>
      <c r="AQ56" s="62" t="s">
        <v>202</v>
      </c>
      <c r="AR56" s="115">
        <v>0</v>
      </c>
      <c r="AS56" s="42" t="s">
        <v>203</v>
      </c>
      <c r="AT56" s="166" t="s">
        <v>203</v>
      </c>
      <c r="AU56" s="30" t="s">
        <v>203</v>
      </c>
      <c r="AV56" s="132">
        <v>0</v>
      </c>
      <c r="AW56" s="42" t="s">
        <v>203</v>
      </c>
      <c r="AX56" s="132">
        <v>0</v>
      </c>
      <c r="AY56" s="42" t="s">
        <v>203</v>
      </c>
      <c r="AZ56" s="143" t="s">
        <v>203</v>
      </c>
      <c r="BA56" s="30" t="s">
        <v>203</v>
      </c>
      <c r="BB56" s="131">
        <v>0</v>
      </c>
      <c r="BC56" s="187" t="s">
        <v>202</v>
      </c>
      <c r="BD56" s="115">
        <v>0</v>
      </c>
      <c r="BE56" s="42" t="s">
        <v>203</v>
      </c>
      <c r="BF56" s="166" t="s">
        <v>203</v>
      </c>
      <c r="BG56" s="30" t="s">
        <v>203</v>
      </c>
      <c r="BH56" s="132">
        <v>0</v>
      </c>
      <c r="BI56" s="42" t="s">
        <v>203</v>
      </c>
      <c r="BJ56" s="132">
        <v>0</v>
      </c>
      <c r="BK56" s="42" t="s">
        <v>203</v>
      </c>
      <c r="BL56" s="143" t="s">
        <v>203</v>
      </c>
      <c r="BM56" s="63" t="s">
        <v>203</v>
      </c>
    </row>
    <row r="57" spans="2:65" ht="36" x14ac:dyDescent="0.25">
      <c r="B57" s="77" t="s">
        <v>209</v>
      </c>
      <c r="C57" s="88" t="s">
        <v>240</v>
      </c>
      <c r="D57" s="77" t="s">
        <v>320</v>
      </c>
      <c r="E57" s="30" t="s">
        <v>203</v>
      </c>
      <c r="F57" s="131">
        <v>0</v>
      </c>
      <c r="G57" s="42" t="s">
        <v>203</v>
      </c>
      <c r="H57" s="131">
        <v>0</v>
      </c>
      <c r="I57" s="42" t="s">
        <v>203</v>
      </c>
      <c r="J57" s="166" t="s">
        <v>203</v>
      </c>
      <c r="K57" s="30" t="s">
        <v>203</v>
      </c>
      <c r="L57" s="132">
        <v>0</v>
      </c>
      <c r="M57" s="42" t="s">
        <v>203</v>
      </c>
      <c r="N57" s="132">
        <v>0</v>
      </c>
      <c r="O57" s="42" t="s">
        <v>203</v>
      </c>
      <c r="P57" s="42" t="s">
        <v>203</v>
      </c>
      <c r="Q57" s="30" t="s">
        <v>203</v>
      </c>
      <c r="R57" s="131">
        <v>0</v>
      </c>
      <c r="S57" s="42" t="s">
        <v>203</v>
      </c>
      <c r="T57" s="131">
        <v>0</v>
      </c>
      <c r="U57" s="42" t="s">
        <v>203</v>
      </c>
      <c r="V57" s="143" t="s">
        <v>203</v>
      </c>
      <c r="W57" s="20" t="s">
        <v>203</v>
      </c>
      <c r="X57" s="132">
        <v>0</v>
      </c>
      <c r="Y57" s="42" t="s">
        <v>203</v>
      </c>
      <c r="Z57" s="132">
        <v>0</v>
      </c>
      <c r="AA57" s="42" t="s">
        <v>203</v>
      </c>
      <c r="AB57" s="42" t="s">
        <v>203</v>
      </c>
      <c r="AC57" s="212" t="s">
        <v>220</v>
      </c>
      <c r="AD57" s="131">
        <v>0</v>
      </c>
      <c r="AE57" s="187" t="s">
        <v>202</v>
      </c>
      <c r="AF57" s="131">
        <v>0</v>
      </c>
      <c r="AG57" s="42" t="s">
        <v>203</v>
      </c>
      <c r="AH57" s="166" t="s">
        <v>203</v>
      </c>
      <c r="AI57" s="30" t="s">
        <v>203</v>
      </c>
      <c r="AJ57" s="132">
        <v>0</v>
      </c>
      <c r="AK57" s="42" t="s">
        <v>203</v>
      </c>
      <c r="AL57" s="132">
        <v>0</v>
      </c>
      <c r="AM57" s="42" t="s">
        <v>203</v>
      </c>
      <c r="AN57" s="143" t="s">
        <v>203</v>
      </c>
      <c r="AO57" s="30" t="s">
        <v>203</v>
      </c>
      <c r="AP57" s="115">
        <v>0</v>
      </c>
      <c r="AQ57" s="62" t="s">
        <v>202</v>
      </c>
      <c r="AR57" s="115">
        <v>0</v>
      </c>
      <c r="AS57" s="42" t="s">
        <v>203</v>
      </c>
      <c r="AT57" s="166" t="s">
        <v>203</v>
      </c>
      <c r="AU57" s="30" t="s">
        <v>203</v>
      </c>
      <c r="AV57" s="132">
        <v>0</v>
      </c>
      <c r="AW57" s="42" t="s">
        <v>203</v>
      </c>
      <c r="AX57" s="132">
        <v>0</v>
      </c>
      <c r="AY57" s="42" t="s">
        <v>203</v>
      </c>
      <c r="AZ57" s="143" t="s">
        <v>203</v>
      </c>
      <c r="BA57" s="30" t="s">
        <v>203</v>
      </c>
      <c r="BB57" s="131">
        <v>0</v>
      </c>
      <c r="BC57" s="187" t="s">
        <v>202</v>
      </c>
      <c r="BD57" s="115">
        <v>0</v>
      </c>
      <c r="BE57" s="42" t="s">
        <v>203</v>
      </c>
      <c r="BF57" s="166" t="s">
        <v>203</v>
      </c>
      <c r="BG57" s="30" t="s">
        <v>203</v>
      </c>
      <c r="BH57" s="132">
        <v>0</v>
      </c>
      <c r="BI57" s="42" t="s">
        <v>203</v>
      </c>
      <c r="BJ57" s="132">
        <v>0</v>
      </c>
      <c r="BK57" s="42" t="s">
        <v>203</v>
      </c>
      <c r="BL57" s="143" t="s">
        <v>203</v>
      </c>
      <c r="BM57" s="63" t="s">
        <v>203</v>
      </c>
    </row>
    <row r="58" spans="2:65" ht="24" x14ac:dyDescent="0.25">
      <c r="B58" s="77" t="s">
        <v>210</v>
      </c>
      <c r="C58" s="88" t="s">
        <v>241</v>
      </c>
      <c r="D58" s="81" t="s">
        <v>321</v>
      </c>
      <c r="E58" s="30" t="s">
        <v>203</v>
      </c>
      <c r="F58" s="131">
        <v>0</v>
      </c>
      <c r="G58" s="42" t="s">
        <v>203</v>
      </c>
      <c r="H58" s="131">
        <v>0</v>
      </c>
      <c r="I58" s="42" t="s">
        <v>203</v>
      </c>
      <c r="J58" s="166" t="s">
        <v>203</v>
      </c>
      <c r="K58" s="30" t="s">
        <v>203</v>
      </c>
      <c r="L58" s="132">
        <v>0</v>
      </c>
      <c r="M58" s="42" t="s">
        <v>203</v>
      </c>
      <c r="N58" s="132">
        <v>0</v>
      </c>
      <c r="O58" s="42" t="s">
        <v>203</v>
      </c>
      <c r="P58" s="42" t="s">
        <v>203</v>
      </c>
      <c r="Q58" s="30" t="s">
        <v>203</v>
      </c>
      <c r="R58" s="131">
        <v>0</v>
      </c>
      <c r="S58" s="42" t="s">
        <v>203</v>
      </c>
      <c r="T58" s="131">
        <v>0</v>
      </c>
      <c r="U58" s="42" t="s">
        <v>203</v>
      </c>
      <c r="V58" s="143" t="s">
        <v>203</v>
      </c>
      <c r="W58" s="20" t="s">
        <v>203</v>
      </c>
      <c r="X58" s="132">
        <v>0</v>
      </c>
      <c r="Y58" s="42" t="s">
        <v>203</v>
      </c>
      <c r="Z58" s="132">
        <v>0</v>
      </c>
      <c r="AA58" s="42" t="s">
        <v>203</v>
      </c>
      <c r="AB58" s="42" t="s">
        <v>203</v>
      </c>
      <c r="AC58" s="212" t="s">
        <v>220</v>
      </c>
      <c r="AD58" s="128">
        <v>0.25</v>
      </c>
      <c r="AE58" s="187" t="s">
        <v>202</v>
      </c>
      <c r="AF58" s="131">
        <v>0</v>
      </c>
      <c r="AG58" s="42" t="s">
        <v>203</v>
      </c>
      <c r="AH58" s="166" t="s">
        <v>203</v>
      </c>
      <c r="AI58" s="30" t="s">
        <v>203</v>
      </c>
      <c r="AJ58" s="132">
        <v>0</v>
      </c>
      <c r="AK58" s="42" t="s">
        <v>203</v>
      </c>
      <c r="AL58" s="132">
        <v>0</v>
      </c>
      <c r="AM58" s="42" t="s">
        <v>203</v>
      </c>
      <c r="AN58" s="143" t="s">
        <v>203</v>
      </c>
      <c r="AO58" s="30" t="s">
        <v>203</v>
      </c>
      <c r="AP58" s="114">
        <v>0</v>
      </c>
      <c r="AQ58" s="62" t="s">
        <v>202</v>
      </c>
      <c r="AR58" s="115">
        <v>0</v>
      </c>
      <c r="AS58" s="42" t="s">
        <v>203</v>
      </c>
      <c r="AT58" s="166" t="s">
        <v>203</v>
      </c>
      <c r="AU58" s="30" t="s">
        <v>203</v>
      </c>
      <c r="AV58" s="132">
        <v>0</v>
      </c>
      <c r="AW58" s="42" t="s">
        <v>203</v>
      </c>
      <c r="AX58" s="132">
        <v>0</v>
      </c>
      <c r="AY58" s="42" t="s">
        <v>203</v>
      </c>
      <c r="AZ58" s="143" t="s">
        <v>203</v>
      </c>
      <c r="BA58" s="30" t="s">
        <v>203</v>
      </c>
      <c r="BB58" s="131">
        <v>0</v>
      </c>
      <c r="BC58" s="187" t="s">
        <v>202</v>
      </c>
      <c r="BD58" s="115">
        <v>0</v>
      </c>
      <c r="BE58" s="42" t="s">
        <v>203</v>
      </c>
      <c r="BF58" s="166" t="s">
        <v>203</v>
      </c>
      <c r="BG58" s="30" t="s">
        <v>203</v>
      </c>
      <c r="BH58" s="132">
        <v>0</v>
      </c>
      <c r="BI58" s="42" t="s">
        <v>203</v>
      </c>
      <c r="BJ58" s="132">
        <v>0</v>
      </c>
      <c r="BK58" s="42" t="s">
        <v>203</v>
      </c>
      <c r="BL58" s="143" t="s">
        <v>203</v>
      </c>
      <c r="BM58" s="63" t="s">
        <v>203</v>
      </c>
    </row>
    <row r="59" spans="2:65" ht="24" x14ac:dyDescent="0.25">
      <c r="B59" s="77" t="s">
        <v>211</v>
      </c>
      <c r="C59" s="88" t="s">
        <v>242</v>
      </c>
      <c r="D59" s="81" t="s">
        <v>322</v>
      </c>
      <c r="E59" s="30" t="s">
        <v>203</v>
      </c>
      <c r="F59" s="131">
        <v>0</v>
      </c>
      <c r="G59" s="42" t="s">
        <v>203</v>
      </c>
      <c r="H59" s="131">
        <v>0</v>
      </c>
      <c r="I59" s="42" t="s">
        <v>203</v>
      </c>
      <c r="J59" s="166" t="s">
        <v>203</v>
      </c>
      <c r="K59" s="30" t="s">
        <v>203</v>
      </c>
      <c r="L59" s="132">
        <v>0</v>
      </c>
      <c r="M59" s="42" t="s">
        <v>203</v>
      </c>
      <c r="N59" s="132">
        <v>0</v>
      </c>
      <c r="O59" s="42" t="s">
        <v>203</v>
      </c>
      <c r="P59" s="42" t="s">
        <v>203</v>
      </c>
      <c r="Q59" s="30" t="s">
        <v>203</v>
      </c>
      <c r="R59" s="131">
        <v>0</v>
      </c>
      <c r="S59" s="42" t="s">
        <v>203</v>
      </c>
      <c r="T59" s="131">
        <v>0</v>
      </c>
      <c r="U59" s="42" t="s">
        <v>203</v>
      </c>
      <c r="V59" s="143" t="s">
        <v>203</v>
      </c>
      <c r="W59" s="20" t="s">
        <v>203</v>
      </c>
      <c r="X59" s="132">
        <v>0</v>
      </c>
      <c r="Y59" s="42" t="s">
        <v>203</v>
      </c>
      <c r="Z59" s="132">
        <v>0</v>
      </c>
      <c r="AA59" s="42" t="s">
        <v>203</v>
      </c>
      <c r="AB59" s="42" t="s">
        <v>203</v>
      </c>
      <c r="AC59" s="30" t="s">
        <v>203</v>
      </c>
      <c r="AD59" s="131">
        <v>0</v>
      </c>
      <c r="AE59" s="187" t="s">
        <v>202</v>
      </c>
      <c r="AF59" s="131">
        <f t="shared" ref="AF59" si="240">AD59</f>
        <v>0</v>
      </c>
      <c r="AG59" s="42" t="s">
        <v>203</v>
      </c>
      <c r="AH59" s="166" t="s">
        <v>203</v>
      </c>
      <c r="AI59" s="30" t="s">
        <v>203</v>
      </c>
      <c r="AJ59" s="132">
        <v>0</v>
      </c>
      <c r="AK59" s="42" t="s">
        <v>203</v>
      </c>
      <c r="AL59" s="132">
        <v>0</v>
      </c>
      <c r="AM59" s="42" t="s">
        <v>203</v>
      </c>
      <c r="AN59" s="143" t="s">
        <v>203</v>
      </c>
      <c r="AO59" s="30" t="s">
        <v>203</v>
      </c>
      <c r="AP59" s="115">
        <v>0</v>
      </c>
      <c r="AQ59" s="62" t="s">
        <v>202</v>
      </c>
      <c r="AR59" s="115">
        <v>0</v>
      </c>
      <c r="AS59" s="42" t="s">
        <v>203</v>
      </c>
      <c r="AT59" s="166" t="s">
        <v>203</v>
      </c>
      <c r="AU59" s="30" t="s">
        <v>203</v>
      </c>
      <c r="AV59" s="132">
        <v>0</v>
      </c>
      <c r="AW59" s="42" t="s">
        <v>203</v>
      </c>
      <c r="AX59" s="132">
        <v>0</v>
      </c>
      <c r="AY59" s="42" t="s">
        <v>203</v>
      </c>
      <c r="AZ59" s="143" t="s">
        <v>203</v>
      </c>
      <c r="BA59" s="212" t="s">
        <v>220</v>
      </c>
      <c r="BB59" s="128">
        <v>0.25</v>
      </c>
      <c r="BC59" s="187" t="s">
        <v>202</v>
      </c>
      <c r="BD59" s="115">
        <v>0</v>
      </c>
      <c r="BE59" s="42" t="s">
        <v>203</v>
      </c>
      <c r="BF59" s="166" t="s">
        <v>203</v>
      </c>
      <c r="BG59" s="30" t="s">
        <v>203</v>
      </c>
      <c r="BH59" s="132">
        <v>0</v>
      </c>
      <c r="BI59" s="42" t="s">
        <v>203</v>
      </c>
      <c r="BJ59" s="132">
        <v>0</v>
      </c>
      <c r="BK59" s="42" t="s">
        <v>203</v>
      </c>
      <c r="BL59" s="143" t="s">
        <v>203</v>
      </c>
      <c r="BM59" s="63" t="s">
        <v>203</v>
      </c>
    </row>
    <row r="60" spans="2:65" ht="48" x14ac:dyDescent="0.25">
      <c r="B60" s="76" t="s">
        <v>135</v>
      </c>
      <c r="C60" s="70" t="s">
        <v>136</v>
      </c>
      <c r="D60" s="69" t="s">
        <v>84</v>
      </c>
      <c r="E60" s="31" t="s">
        <v>203</v>
      </c>
      <c r="F60" s="131">
        <f t="shared" ref="F60" si="241">F61</f>
        <v>0</v>
      </c>
      <c r="G60" s="117" t="s">
        <v>203</v>
      </c>
      <c r="H60" s="131">
        <f t="shared" ref="H60" si="242">H61</f>
        <v>0</v>
      </c>
      <c r="I60" s="117" t="s">
        <v>203</v>
      </c>
      <c r="J60" s="167" t="s">
        <v>203</v>
      </c>
      <c r="K60" s="31" t="s">
        <v>203</v>
      </c>
      <c r="L60" s="131">
        <f t="shared" ref="L60" si="243">L61</f>
        <v>0</v>
      </c>
      <c r="M60" s="117" t="s">
        <v>203</v>
      </c>
      <c r="N60" s="131">
        <f t="shared" ref="N60" si="244">N61</f>
        <v>0</v>
      </c>
      <c r="O60" s="117" t="s">
        <v>203</v>
      </c>
      <c r="P60" s="117" t="s">
        <v>203</v>
      </c>
      <c r="Q60" s="31" t="s">
        <v>203</v>
      </c>
      <c r="R60" s="131">
        <f t="shared" ref="R60" si="245">R61</f>
        <v>0</v>
      </c>
      <c r="S60" s="117" t="s">
        <v>203</v>
      </c>
      <c r="T60" s="131">
        <f t="shared" ref="T60" si="246">SUM(T61:T62)</f>
        <v>0</v>
      </c>
      <c r="U60" s="117" t="s">
        <v>203</v>
      </c>
      <c r="V60" s="144" t="s">
        <v>203</v>
      </c>
      <c r="W60" s="21" t="s">
        <v>203</v>
      </c>
      <c r="X60" s="131">
        <f t="shared" ref="X60" si="247">X61</f>
        <v>0</v>
      </c>
      <c r="Y60" s="117" t="s">
        <v>203</v>
      </c>
      <c r="Z60" s="131">
        <f t="shared" ref="Z60" si="248">Z61</f>
        <v>0</v>
      </c>
      <c r="AA60" s="117" t="s">
        <v>203</v>
      </c>
      <c r="AB60" s="117" t="s">
        <v>203</v>
      </c>
      <c r="AC60" s="31" t="s">
        <v>203</v>
      </c>
      <c r="AD60" s="131">
        <f t="shared" ref="AD60" si="249">AD61</f>
        <v>0</v>
      </c>
      <c r="AE60" s="188" t="s">
        <v>202</v>
      </c>
      <c r="AF60" s="131">
        <f t="shared" ref="AF60" si="250">SUM(AF61:AF62)</f>
        <v>0</v>
      </c>
      <c r="AG60" s="117" t="s">
        <v>203</v>
      </c>
      <c r="AH60" s="167" t="s">
        <v>203</v>
      </c>
      <c r="AI60" s="31" t="s">
        <v>203</v>
      </c>
      <c r="AJ60" s="131">
        <f t="shared" ref="AJ60" si="251">AJ61</f>
        <v>0</v>
      </c>
      <c r="AK60" s="117" t="s">
        <v>203</v>
      </c>
      <c r="AL60" s="131">
        <f t="shared" ref="AL60" si="252">AL61</f>
        <v>0</v>
      </c>
      <c r="AM60" s="117" t="s">
        <v>203</v>
      </c>
      <c r="AN60" s="144" t="s">
        <v>203</v>
      </c>
      <c r="AO60" s="31" t="s">
        <v>203</v>
      </c>
      <c r="AP60" s="115">
        <f t="shared" ref="AP60" si="253">SUM(AP61:AP62)</f>
        <v>0</v>
      </c>
      <c r="AQ60" s="64" t="s">
        <v>202</v>
      </c>
      <c r="AR60" s="115">
        <f t="shared" ref="AR60" si="254">SUM(AR61:AR62)</f>
        <v>0</v>
      </c>
      <c r="AS60" s="117" t="s">
        <v>203</v>
      </c>
      <c r="AT60" s="167" t="s">
        <v>203</v>
      </c>
      <c r="AU60" s="31" t="s">
        <v>203</v>
      </c>
      <c r="AV60" s="131">
        <f t="shared" ref="AV60" si="255">AV61</f>
        <v>0</v>
      </c>
      <c r="AW60" s="117" t="s">
        <v>203</v>
      </c>
      <c r="AX60" s="131">
        <f t="shared" ref="AX60" si="256">AX61</f>
        <v>0</v>
      </c>
      <c r="AY60" s="117" t="s">
        <v>203</v>
      </c>
      <c r="AZ60" s="144" t="s">
        <v>203</v>
      </c>
      <c r="BA60" s="31" t="s">
        <v>203</v>
      </c>
      <c r="BB60" s="131">
        <f t="shared" ref="BB60" si="257">SUM(BB61:BB62)</f>
        <v>0</v>
      </c>
      <c r="BC60" s="188" t="s">
        <v>202</v>
      </c>
      <c r="BD60" s="115">
        <f t="shared" ref="BD60" si="258">SUM(BD61:BD62)</f>
        <v>0</v>
      </c>
      <c r="BE60" s="117" t="s">
        <v>203</v>
      </c>
      <c r="BF60" s="167" t="s">
        <v>203</v>
      </c>
      <c r="BG60" s="31" t="s">
        <v>203</v>
      </c>
      <c r="BH60" s="131">
        <f t="shared" ref="BH60" si="259">BH61</f>
        <v>0</v>
      </c>
      <c r="BI60" s="117" t="s">
        <v>203</v>
      </c>
      <c r="BJ60" s="131">
        <f t="shared" ref="BJ60" si="260">BJ61</f>
        <v>0</v>
      </c>
      <c r="BK60" s="117" t="s">
        <v>203</v>
      </c>
      <c r="BL60" s="144" t="s">
        <v>203</v>
      </c>
      <c r="BM60" s="63" t="s">
        <v>203</v>
      </c>
    </row>
    <row r="61" spans="2:65" ht="48" x14ac:dyDescent="0.25">
      <c r="B61" s="77" t="s">
        <v>187</v>
      </c>
      <c r="C61" s="89" t="s">
        <v>243</v>
      </c>
      <c r="D61" s="81" t="s">
        <v>323</v>
      </c>
      <c r="E61" s="212" t="s">
        <v>220</v>
      </c>
      <c r="F61" s="131">
        <v>0</v>
      </c>
      <c r="G61" s="42" t="s">
        <v>203</v>
      </c>
      <c r="H61" s="131">
        <v>0</v>
      </c>
      <c r="I61" s="42" t="s">
        <v>203</v>
      </c>
      <c r="J61" s="166" t="s">
        <v>203</v>
      </c>
      <c r="K61" s="30" t="s">
        <v>203</v>
      </c>
      <c r="L61" s="132">
        <v>0</v>
      </c>
      <c r="M61" s="42" t="s">
        <v>203</v>
      </c>
      <c r="N61" s="132">
        <v>0</v>
      </c>
      <c r="O61" s="42" t="s">
        <v>203</v>
      </c>
      <c r="P61" s="42" t="s">
        <v>203</v>
      </c>
      <c r="Q61" s="30" t="s">
        <v>203</v>
      </c>
      <c r="R61" s="131">
        <v>0</v>
      </c>
      <c r="S61" s="42" t="s">
        <v>203</v>
      </c>
      <c r="T61" s="131">
        <f>SUM(T62:T62)</f>
        <v>0</v>
      </c>
      <c r="U61" s="42" t="s">
        <v>203</v>
      </c>
      <c r="V61" s="143" t="s">
        <v>203</v>
      </c>
      <c r="W61" s="20" t="s">
        <v>203</v>
      </c>
      <c r="X61" s="132">
        <v>0</v>
      </c>
      <c r="Y61" s="42" t="s">
        <v>203</v>
      </c>
      <c r="Z61" s="132">
        <v>0</v>
      </c>
      <c r="AA61" s="42" t="s">
        <v>203</v>
      </c>
      <c r="AB61" s="42" t="s">
        <v>203</v>
      </c>
      <c r="AC61" s="30" t="s">
        <v>203</v>
      </c>
      <c r="AD61" s="131">
        <v>0</v>
      </c>
      <c r="AE61" s="187" t="s">
        <v>202</v>
      </c>
      <c r="AF61" s="131">
        <f>SUM(AF62:AF62)</f>
        <v>0</v>
      </c>
      <c r="AG61" s="42" t="s">
        <v>203</v>
      </c>
      <c r="AH61" s="166" t="s">
        <v>203</v>
      </c>
      <c r="AI61" s="30" t="s">
        <v>203</v>
      </c>
      <c r="AJ61" s="132">
        <v>0</v>
      </c>
      <c r="AK61" s="42" t="s">
        <v>203</v>
      </c>
      <c r="AL61" s="132">
        <v>0</v>
      </c>
      <c r="AM61" s="42" t="s">
        <v>203</v>
      </c>
      <c r="AN61" s="143" t="s">
        <v>203</v>
      </c>
      <c r="AO61" s="30" t="s">
        <v>203</v>
      </c>
      <c r="AP61" s="115">
        <f>SUM(AP62:AP62)</f>
        <v>0</v>
      </c>
      <c r="AQ61" s="62" t="s">
        <v>202</v>
      </c>
      <c r="AR61" s="115">
        <f>SUM(AR62:AR62)</f>
        <v>0</v>
      </c>
      <c r="AS61" s="42" t="s">
        <v>203</v>
      </c>
      <c r="AT61" s="166" t="s">
        <v>203</v>
      </c>
      <c r="AU61" s="30" t="s">
        <v>203</v>
      </c>
      <c r="AV61" s="132">
        <v>0</v>
      </c>
      <c r="AW61" s="42" t="s">
        <v>203</v>
      </c>
      <c r="AX61" s="132">
        <v>0</v>
      </c>
      <c r="AY61" s="42" t="s">
        <v>203</v>
      </c>
      <c r="AZ61" s="143" t="s">
        <v>203</v>
      </c>
      <c r="BA61" s="30" t="s">
        <v>203</v>
      </c>
      <c r="BB61" s="131">
        <f>SUM(BB62:BB62)</f>
        <v>0</v>
      </c>
      <c r="BC61" s="187" t="s">
        <v>202</v>
      </c>
      <c r="BD61" s="115">
        <f>SUM(BD62:BD62)</f>
        <v>0</v>
      </c>
      <c r="BE61" s="42" t="s">
        <v>203</v>
      </c>
      <c r="BF61" s="166" t="s">
        <v>203</v>
      </c>
      <c r="BG61" s="30" t="s">
        <v>203</v>
      </c>
      <c r="BH61" s="132">
        <v>0</v>
      </c>
      <c r="BI61" s="42" t="s">
        <v>203</v>
      </c>
      <c r="BJ61" s="132">
        <v>0</v>
      </c>
      <c r="BK61" s="42" t="s">
        <v>203</v>
      </c>
      <c r="BL61" s="143" t="s">
        <v>203</v>
      </c>
      <c r="BM61" s="63" t="s">
        <v>203</v>
      </c>
    </row>
    <row r="62" spans="2:65" s="17" customFormat="1" ht="24" x14ac:dyDescent="0.25">
      <c r="B62" s="77" t="s">
        <v>187</v>
      </c>
      <c r="C62" s="88" t="s">
        <v>244</v>
      </c>
      <c r="D62" s="81" t="s">
        <v>324</v>
      </c>
      <c r="E62" s="30" t="s">
        <v>203</v>
      </c>
      <c r="F62" s="131">
        <v>0</v>
      </c>
      <c r="G62" s="42" t="s">
        <v>203</v>
      </c>
      <c r="H62" s="131">
        <v>0</v>
      </c>
      <c r="I62" s="42" t="s">
        <v>203</v>
      </c>
      <c r="J62" s="166" t="s">
        <v>203</v>
      </c>
      <c r="K62" s="30" t="s">
        <v>203</v>
      </c>
      <c r="L62" s="132">
        <v>0</v>
      </c>
      <c r="M62" s="42" t="s">
        <v>203</v>
      </c>
      <c r="N62" s="132">
        <v>0</v>
      </c>
      <c r="O62" s="42" t="s">
        <v>203</v>
      </c>
      <c r="P62" s="42" t="s">
        <v>203</v>
      </c>
      <c r="Q62" s="212" t="s">
        <v>220</v>
      </c>
      <c r="R62" s="131">
        <v>0</v>
      </c>
      <c r="S62" s="42" t="s">
        <v>203</v>
      </c>
      <c r="T62" s="131">
        <v>0</v>
      </c>
      <c r="U62" s="42" t="s">
        <v>203</v>
      </c>
      <c r="V62" s="143" t="s">
        <v>203</v>
      </c>
      <c r="W62" s="20" t="s">
        <v>203</v>
      </c>
      <c r="X62" s="132">
        <v>0</v>
      </c>
      <c r="Y62" s="42" t="s">
        <v>203</v>
      </c>
      <c r="Z62" s="132">
        <v>0</v>
      </c>
      <c r="AA62" s="42" t="s">
        <v>203</v>
      </c>
      <c r="AB62" s="42" t="s">
        <v>203</v>
      </c>
      <c r="AC62" s="212" t="s">
        <v>220</v>
      </c>
      <c r="AD62" s="131">
        <v>0</v>
      </c>
      <c r="AE62" s="187" t="s">
        <v>202</v>
      </c>
      <c r="AF62" s="131">
        <v>0</v>
      </c>
      <c r="AG62" s="42" t="s">
        <v>203</v>
      </c>
      <c r="AH62" s="166" t="s">
        <v>203</v>
      </c>
      <c r="AI62" s="30" t="s">
        <v>203</v>
      </c>
      <c r="AJ62" s="132">
        <v>0</v>
      </c>
      <c r="AK62" s="42" t="s">
        <v>203</v>
      </c>
      <c r="AL62" s="132">
        <v>0</v>
      </c>
      <c r="AM62" s="42" t="s">
        <v>203</v>
      </c>
      <c r="AN62" s="143" t="s">
        <v>203</v>
      </c>
      <c r="AO62" s="212" t="s">
        <v>220</v>
      </c>
      <c r="AP62" s="115">
        <v>0</v>
      </c>
      <c r="AQ62" s="62" t="s">
        <v>202</v>
      </c>
      <c r="AR62" s="115">
        <v>0</v>
      </c>
      <c r="AS62" s="42" t="s">
        <v>203</v>
      </c>
      <c r="AT62" s="166" t="s">
        <v>203</v>
      </c>
      <c r="AU62" s="30" t="s">
        <v>203</v>
      </c>
      <c r="AV62" s="132">
        <v>0</v>
      </c>
      <c r="AW62" s="42" t="s">
        <v>203</v>
      </c>
      <c r="AX62" s="132">
        <v>0</v>
      </c>
      <c r="AY62" s="42" t="s">
        <v>203</v>
      </c>
      <c r="AZ62" s="143" t="s">
        <v>203</v>
      </c>
      <c r="BA62" s="212" t="s">
        <v>220</v>
      </c>
      <c r="BB62" s="131">
        <v>0</v>
      </c>
      <c r="BC62" s="187" t="s">
        <v>202</v>
      </c>
      <c r="BD62" s="115">
        <v>0</v>
      </c>
      <c r="BE62" s="42" t="s">
        <v>203</v>
      </c>
      <c r="BF62" s="166" t="s">
        <v>203</v>
      </c>
      <c r="BG62" s="30" t="s">
        <v>203</v>
      </c>
      <c r="BH62" s="132">
        <v>0</v>
      </c>
      <c r="BI62" s="42" t="s">
        <v>203</v>
      </c>
      <c r="BJ62" s="132">
        <v>0</v>
      </c>
      <c r="BK62" s="42" t="s">
        <v>203</v>
      </c>
      <c r="BL62" s="143" t="s">
        <v>203</v>
      </c>
      <c r="BM62" s="63" t="s">
        <v>203</v>
      </c>
    </row>
    <row r="63" spans="2:65" s="19" customFormat="1" ht="36" x14ac:dyDescent="0.25">
      <c r="B63" s="73" t="s">
        <v>137</v>
      </c>
      <c r="C63" s="74" t="s">
        <v>138</v>
      </c>
      <c r="D63" s="75" t="s">
        <v>84</v>
      </c>
      <c r="E63" s="32" t="s">
        <v>203</v>
      </c>
      <c r="F63" s="130">
        <f t="shared" ref="F63" si="261">F64+F76</f>
        <v>0</v>
      </c>
      <c r="G63" s="118" t="s">
        <v>203</v>
      </c>
      <c r="H63" s="130">
        <f t="shared" ref="H63" si="262">H64+H76</f>
        <v>2.8</v>
      </c>
      <c r="I63" s="118" t="s">
        <v>203</v>
      </c>
      <c r="J63" s="169" t="s">
        <v>203</v>
      </c>
      <c r="K63" s="32" t="s">
        <v>203</v>
      </c>
      <c r="L63" s="130">
        <f t="shared" ref="L63" si="263">L64+L76</f>
        <v>0</v>
      </c>
      <c r="M63" s="118" t="s">
        <v>203</v>
      </c>
      <c r="N63" s="130">
        <f t="shared" ref="N63" si="264">N64+N76</f>
        <v>0</v>
      </c>
      <c r="O63" s="118" t="s">
        <v>203</v>
      </c>
      <c r="P63" s="118" t="s">
        <v>203</v>
      </c>
      <c r="Q63" s="32" t="s">
        <v>203</v>
      </c>
      <c r="R63" s="130">
        <f t="shared" ref="R63" si="265">R64+R76</f>
        <v>0</v>
      </c>
      <c r="S63" s="118" t="s">
        <v>203</v>
      </c>
      <c r="T63" s="130">
        <f t="shared" ref="T63" si="266">T64+T76</f>
        <v>2.5</v>
      </c>
      <c r="U63" s="118" t="s">
        <v>203</v>
      </c>
      <c r="V63" s="146" t="s">
        <v>203</v>
      </c>
      <c r="W63" s="22" t="s">
        <v>203</v>
      </c>
      <c r="X63" s="130">
        <f t="shared" ref="X63" si="267">X64+X76</f>
        <v>0</v>
      </c>
      <c r="Y63" s="118" t="s">
        <v>203</v>
      </c>
      <c r="Z63" s="130">
        <f t="shared" ref="Z63" si="268">Z64+Z76</f>
        <v>0</v>
      </c>
      <c r="AA63" s="118" t="s">
        <v>203</v>
      </c>
      <c r="AB63" s="118" t="s">
        <v>203</v>
      </c>
      <c r="AC63" s="32" t="s">
        <v>203</v>
      </c>
      <c r="AD63" s="130">
        <f t="shared" ref="AD63" si="269">AD64+AD76</f>
        <v>0</v>
      </c>
      <c r="AE63" s="190" t="s">
        <v>202</v>
      </c>
      <c r="AF63" s="130">
        <f t="shared" ref="AF63" si="270">AF64+AF76</f>
        <v>2.5</v>
      </c>
      <c r="AG63" s="118" t="s">
        <v>203</v>
      </c>
      <c r="AH63" s="169" t="s">
        <v>203</v>
      </c>
      <c r="AI63" s="32" t="s">
        <v>203</v>
      </c>
      <c r="AJ63" s="130">
        <f t="shared" ref="AJ63" si="271">AJ64+AJ76</f>
        <v>0</v>
      </c>
      <c r="AK63" s="118" t="s">
        <v>203</v>
      </c>
      <c r="AL63" s="130">
        <f t="shared" ref="AL63" si="272">AL64+AL76</f>
        <v>0</v>
      </c>
      <c r="AM63" s="118" t="s">
        <v>203</v>
      </c>
      <c r="AN63" s="146" t="s">
        <v>203</v>
      </c>
      <c r="AO63" s="32" t="s">
        <v>203</v>
      </c>
      <c r="AP63" s="183">
        <f t="shared" ref="AP63" si="273">AP64+AP76</f>
        <v>0</v>
      </c>
      <c r="AQ63" s="195" t="s">
        <v>202</v>
      </c>
      <c r="AR63" s="183">
        <f t="shared" ref="AR63" si="274">AR64+AR76</f>
        <v>2.7800000000000002</v>
      </c>
      <c r="AS63" s="118" t="s">
        <v>203</v>
      </c>
      <c r="AT63" s="169" t="s">
        <v>203</v>
      </c>
      <c r="AU63" s="32" t="s">
        <v>203</v>
      </c>
      <c r="AV63" s="130">
        <f t="shared" ref="AV63" si="275">AV64+AV76</f>
        <v>0</v>
      </c>
      <c r="AW63" s="118" t="s">
        <v>203</v>
      </c>
      <c r="AX63" s="130">
        <f t="shared" ref="AX63" si="276">AX64+AX76</f>
        <v>0</v>
      </c>
      <c r="AY63" s="118" t="s">
        <v>203</v>
      </c>
      <c r="AZ63" s="146" t="s">
        <v>203</v>
      </c>
      <c r="BA63" s="32" t="s">
        <v>203</v>
      </c>
      <c r="BB63" s="130">
        <f t="shared" ref="BB63" si="277">BB64+BB76</f>
        <v>0</v>
      </c>
      <c r="BC63" s="190" t="s">
        <v>202</v>
      </c>
      <c r="BD63" s="183">
        <f t="shared" ref="BD63" si="278">BD64+BD76</f>
        <v>2.6829999999999998</v>
      </c>
      <c r="BE63" s="118" t="s">
        <v>203</v>
      </c>
      <c r="BF63" s="169" t="s">
        <v>203</v>
      </c>
      <c r="BG63" s="32" t="s">
        <v>203</v>
      </c>
      <c r="BH63" s="130">
        <f t="shared" ref="BH63" si="279">BH64+BH76</f>
        <v>0</v>
      </c>
      <c r="BI63" s="118" t="s">
        <v>203</v>
      </c>
      <c r="BJ63" s="130">
        <f t="shared" ref="BJ63" si="280">BJ64+BJ76</f>
        <v>0</v>
      </c>
      <c r="BK63" s="118" t="s">
        <v>203</v>
      </c>
      <c r="BL63" s="146" t="s">
        <v>203</v>
      </c>
      <c r="BM63" s="63" t="s">
        <v>203</v>
      </c>
    </row>
    <row r="64" spans="2:65" ht="24" x14ac:dyDescent="0.25">
      <c r="B64" s="90" t="s">
        <v>139</v>
      </c>
      <c r="C64" s="91" t="s">
        <v>140</v>
      </c>
      <c r="D64" s="92" t="s">
        <v>84</v>
      </c>
      <c r="E64" s="34" t="s">
        <v>203</v>
      </c>
      <c r="F64" s="134">
        <f t="shared" ref="F64" si="281">F65+F67+F70+F71+F72+F74</f>
        <v>0</v>
      </c>
      <c r="G64" s="124" t="s">
        <v>203</v>
      </c>
      <c r="H64" s="134">
        <f t="shared" ref="H64" si="282">H65+H67+H70+H71+H72+H74</f>
        <v>2.8</v>
      </c>
      <c r="I64" s="124" t="s">
        <v>203</v>
      </c>
      <c r="J64" s="176" t="s">
        <v>203</v>
      </c>
      <c r="K64" s="34" t="s">
        <v>203</v>
      </c>
      <c r="L64" s="134">
        <f t="shared" ref="L64" si="283">L65+L67+L70+L71+L72+L74</f>
        <v>0</v>
      </c>
      <c r="M64" s="124" t="s">
        <v>203</v>
      </c>
      <c r="N64" s="134">
        <f t="shared" ref="N64" si="284">N65+N67+N70+N71+N72+N74</f>
        <v>0</v>
      </c>
      <c r="O64" s="124" t="s">
        <v>203</v>
      </c>
      <c r="P64" s="124" t="s">
        <v>203</v>
      </c>
      <c r="Q64" s="34" t="s">
        <v>203</v>
      </c>
      <c r="R64" s="134">
        <f t="shared" ref="R64" si="285">R65+R67+R70+R71+R72+R74</f>
        <v>0</v>
      </c>
      <c r="S64" s="124" t="s">
        <v>203</v>
      </c>
      <c r="T64" s="134">
        <f t="shared" ref="T64" si="286">T65+T67+T70+T71+T72+T74</f>
        <v>2.5</v>
      </c>
      <c r="U64" s="124" t="s">
        <v>203</v>
      </c>
      <c r="V64" s="159" t="s">
        <v>203</v>
      </c>
      <c r="W64" s="24" t="s">
        <v>203</v>
      </c>
      <c r="X64" s="134">
        <f t="shared" ref="X64" si="287">X65+X67+X70+X71+X72+X74</f>
        <v>0</v>
      </c>
      <c r="Y64" s="124" t="s">
        <v>203</v>
      </c>
      <c r="Z64" s="134">
        <f t="shared" ref="Z64" si="288">Z65+Z67+Z70+Z71+Z72+Z74</f>
        <v>0</v>
      </c>
      <c r="AA64" s="124" t="s">
        <v>203</v>
      </c>
      <c r="AB64" s="124" t="s">
        <v>203</v>
      </c>
      <c r="AC64" s="34" t="s">
        <v>203</v>
      </c>
      <c r="AD64" s="134">
        <f t="shared" ref="AD64" si="289">AD65+AD67+AD70+AD71+AD72+AD74</f>
        <v>0</v>
      </c>
      <c r="AE64" s="193" t="s">
        <v>202</v>
      </c>
      <c r="AF64" s="134">
        <f t="shared" ref="AF64" si="290">AF65+AF67+AF70+AF71+AF72+AF74</f>
        <v>2.5</v>
      </c>
      <c r="AG64" s="124" t="s">
        <v>203</v>
      </c>
      <c r="AH64" s="176" t="s">
        <v>203</v>
      </c>
      <c r="AI64" s="34" t="s">
        <v>203</v>
      </c>
      <c r="AJ64" s="134">
        <f t="shared" ref="AJ64" si="291">AJ65+AJ67+AJ70+AJ71+AJ72+AJ74</f>
        <v>0</v>
      </c>
      <c r="AK64" s="124" t="s">
        <v>203</v>
      </c>
      <c r="AL64" s="134">
        <f t="shared" ref="AL64" si="292">AL65+AL67+AL70+AL71+AL72+AL74</f>
        <v>0</v>
      </c>
      <c r="AM64" s="124" t="s">
        <v>203</v>
      </c>
      <c r="AN64" s="159" t="s">
        <v>203</v>
      </c>
      <c r="AO64" s="34" t="s">
        <v>203</v>
      </c>
      <c r="AP64" s="185">
        <f>AP65+AP67+AP70+AP71+AP72+AP74</f>
        <v>0</v>
      </c>
      <c r="AQ64" s="198" t="s">
        <v>202</v>
      </c>
      <c r="AR64" s="185">
        <f t="shared" ref="AR64" si="293">AR65+AR67+AR70+AR71+AR72+AR74</f>
        <v>2.7800000000000002</v>
      </c>
      <c r="AS64" s="124" t="s">
        <v>203</v>
      </c>
      <c r="AT64" s="176" t="s">
        <v>203</v>
      </c>
      <c r="AU64" s="34" t="s">
        <v>203</v>
      </c>
      <c r="AV64" s="134">
        <f t="shared" ref="AV64" si="294">AV65+AV67+AV70+AV71+AV72+AV74</f>
        <v>0</v>
      </c>
      <c r="AW64" s="124" t="s">
        <v>203</v>
      </c>
      <c r="AX64" s="134">
        <f t="shared" ref="AX64" si="295">AX65+AX67+AX70+AX71+AX72+AX74</f>
        <v>0</v>
      </c>
      <c r="AY64" s="124" t="s">
        <v>203</v>
      </c>
      <c r="AZ64" s="159" t="s">
        <v>203</v>
      </c>
      <c r="BA64" s="34" t="s">
        <v>203</v>
      </c>
      <c r="BB64" s="134">
        <f>BB65+BB67+BB70+BB71+BB72+BB74</f>
        <v>0</v>
      </c>
      <c r="BC64" s="193" t="s">
        <v>202</v>
      </c>
      <c r="BD64" s="185">
        <f t="shared" ref="BD64" si="296">BD65+BD67+BD70+BD71+BD72+BD74</f>
        <v>2.6829999999999998</v>
      </c>
      <c r="BE64" s="124" t="s">
        <v>203</v>
      </c>
      <c r="BF64" s="176" t="s">
        <v>203</v>
      </c>
      <c r="BG64" s="34" t="s">
        <v>203</v>
      </c>
      <c r="BH64" s="134">
        <f t="shared" ref="BH64" si="297">BH65+BH67+BH70+BH71+BH72+BH74</f>
        <v>0</v>
      </c>
      <c r="BI64" s="124" t="s">
        <v>203</v>
      </c>
      <c r="BJ64" s="134">
        <f t="shared" ref="BJ64" si="298">BJ65+BJ67+BJ70+BJ71+BJ72+BJ74</f>
        <v>0</v>
      </c>
      <c r="BK64" s="124" t="s">
        <v>203</v>
      </c>
      <c r="BL64" s="159" t="s">
        <v>203</v>
      </c>
      <c r="BM64" s="63" t="s">
        <v>203</v>
      </c>
    </row>
    <row r="65" spans="2:65" x14ac:dyDescent="0.25">
      <c r="B65" s="71" t="s">
        <v>188</v>
      </c>
      <c r="C65" s="93" t="s">
        <v>11</v>
      </c>
      <c r="D65" s="94"/>
      <c r="E65" s="33" t="s">
        <v>203</v>
      </c>
      <c r="F65" s="129">
        <f t="shared" ref="F65" si="299">SUM(F66:F66)</f>
        <v>0</v>
      </c>
      <c r="G65" s="65" t="s">
        <v>203</v>
      </c>
      <c r="H65" s="129">
        <f t="shared" ref="H65" si="300">SUM(H66:H66)</f>
        <v>0</v>
      </c>
      <c r="I65" s="65" t="s">
        <v>203</v>
      </c>
      <c r="J65" s="168" t="s">
        <v>203</v>
      </c>
      <c r="K65" s="33" t="s">
        <v>203</v>
      </c>
      <c r="L65" s="129">
        <f t="shared" ref="L65" si="301">SUM(L66:L66)</f>
        <v>0</v>
      </c>
      <c r="M65" s="65" t="s">
        <v>203</v>
      </c>
      <c r="N65" s="129">
        <f t="shared" ref="N65" si="302">SUM(N66:N66)</f>
        <v>0</v>
      </c>
      <c r="O65" s="65" t="s">
        <v>203</v>
      </c>
      <c r="P65" s="65" t="s">
        <v>203</v>
      </c>
      <c r="Q65" s="33" t="s">
        <v>203</v>
      </c>
      <c r="R65" s="129">
        <f t="shared" ref="R65" si="303">SUM(R66:R66)</f>
        <v>0</v>
      </c>
      <c r="S65" s="65" t="s">
        <v>203</v>
      </c>
      <c r="T65" s="129">
        <f t="shared" ref="T65" si="304">SUM(T66:T66)</f>
        <v>0</v>
      </c>
      <c r="U65" s="65" t="s">
        <v>203</v>
      </c>
      <c r="V65" s="145" t="s">
        <v>203</v>
      </c>
      <c r="W65" s="23" t="s">
        <v>203</v>
      </c>
      <c r="X65" s="129">
        <f t="shared" ref="X65" si="305">SUM(X66:X66)</f>
        <v>0</v>
      </c>
      <c r="Y65" s="65" t="s">
        <v>203</v>
      </c>
      <c r="Z65" s="129">
        <f t="shared" ref="Z65" si="306">SUM(Z66:Z66)</f>
        <v>0</v>
      </c>
      <c r="AA65" s="65" t="s">
        <v>203</v>
      </c>
      <c r="AB65" s="65" t="s">
        <v>203</v>
      </c>
      <c r="AC65" s="33" t="s">
        <v>203</v>
      </c>
      <c r="AD65" s="129">
        <f t="shared" ref="AD65" si="307">SUM(AD66:AD66)</f>
        <v>0</v>
      </c>
      <c r="AE65" s="189" t="s">
        <v>202</v>
      </c>
      <c r="AF65" s="129">
        <f t="shared" ref="AF65" si="308">SUM(AF66:AF66)</f>
        <v>0</v>
      </c>
      <c r="AG65" s="65" t="s">
        <v>203</v>
      </c>
      <c r="AH65" s="168" t="s">
        <v>203</v>
      </c>
      <c r="AI65" s="33" t="s">
        <v>203</v>
      </c>
      <c r="AJ65" s="129">
        <f t="shared" ref="AJ65" si="309">SUM(AJ66:AJ66)</f>
        <v>0</v>
      </c>
      <c r="AK65" s="65" t="s">
        <v>203</v>
      </c>
      <c r="AL65" s="129">
        <f t="shared" ref="AL65" si="310">SUM(AL66:AL66)</f>
        <v>0</v>
      </c>
      <c r="AM65" s="65" t="s">
        <v>203</v>
      </c>
      <c r="AN65" s="145" t="s">
        <v>203</v>
      </c>
      <c r="AO65" s="33" t="s">
        <v>203</v>
      </c>
      <c r="AP65" s="116">
        <f t="shared" ref="AP65" si="311">SUM(AP66:AP66)</f>
        <v>0</v>
      </c>
      <c r="AQ65" s="194" t="s">
        <v>202</v>
      </c>
      <c r="AR65" s="116">
        <f t="shared" ref="AR65" si="312">SUM(AR66:AR66)</f>
        <v>0</v>
      </c>
      <c r="AS65" s="65" t="s">
        <v>203</v>
      </c>
      <c r="AT65" s="168" t="s">
        <v>203</v>
      </c>
      <c r="AU65" s="33" t="s">
        <v>203</v>
      </c>
      <c r="AV65" s="129">
        <f t="shared" ref="AV65" si="313">SUM(AV66:AV66)</f>
        <v>0</v>
      </c>
      <c r="AW65" s="65" t="s">
        <v>203</v>
      </c>
      <c r="AX65" s="129">
        <f t="shared" ref="AX65" si="314">SUM(AX66:AX66)</f>
        <v>0</v>
      </c>
      <c r="AY65" s="65" t="s">
        <v>203</v>
      </c>
      <c r="AZ65" s="145" t="s">
        <v>203</v>
      </c>
      <c r="BA65" s="33" t="s">
        <v>203</v>
      </c>
      <c r="BB65" s="129">
        <f t="shared" ref="BB65" si="315">SUM(BB66:BB66)</f>
        <v>0</v>
      </c>
      <c r="BC65" s="189" t="s">
        <v>202</v>
      </c>
      <c r="BD65" s="116">
        <f t="shared" ref="BD65" si="316">SUM(BD66:BD66)</f>
        <v>0</v>
      </c>
      <c r="BE65" s="65" t="s">
        <v>203</v>
      </c>
      <c r="BF65" s="168" t="s">
        <v>203</v>
      </c>
      <c r="BG65" s="33" t="s">
        <v>203</v>
      </c>
      <c r="BH65" s="129">
        <f t="shared" ref="BH65" si="317">SUM(BH66:BH66)</f>
        <v>0</v>
      </c>
      <c r="BI65" s="65" t="s">
        <v>203</v>
      </c>
      <c r="BJ65" s="129">
        <f t="shared" ref="BJ65" si="318">SUM(BJ66:BJ66)</f>
        <v>0</v>
      </c>
      <c r="BK65" s="65" t="s">
        <v>203</v>
      </c>
      <c r="BL65" s="145" t="s">
        <v>203</v>
      </c>
      <c r="BM65" s="63" t="s">
        <v>203</v>
      </c>
    </row>
    <row r="66" spans="2:65" x14ac:dyDescent="0.25">
      <c r="B66" s="90" t="s">
        <v>245</v>
      </c>
      <c r="C66" s="95" t="s">
        <v>189</v>
      </c>
      <c r="D66" s="96" t="s">
        <v>325</v>
      </c>
      <c r="E66" s="34" t="s">
        <v>203</v>
      </c>
      <c r="F66" s="134"/>
      <c r="G66" s="124" t="s">
        <v>203</v>
      </c>
      <c r="H66" s="134"/>
      <c r="I66" s="124" t="s">
        <v>203</v>
      </c>
      <c r="J66" s="176" t="s">
        <v>203</v>
      </c>
      <c r="K66" s="34" t="s">
        <v>203</v>
      </c>
      <c r="L66" s="134"/>
      <c r="M66" s="124" t="s">
        <v>203</v>
      </c>
      <c r="N66" s="134"/>
      <c r="O66" s="124" t="s">
        <v>203</v>
      </c>
      <c r="P66" s="124" t="s">
        <v>203</v>
      </c>
      <c r="Q66" s="34" t="s">
        <v>203</v>
      </c>
      <c r="R66" s="134"/>
      <c r="S66" s="124" t="s">
        <v>203</v>
      </c>
      <c r="T66" s="134"/>
      <c r="U66" s="124" t="s">
        <v>203</v>
      </c>
      <c r="V66" s="159" t="s">
        <v>203</v>
      </c>
      <c r="W66" s="24" t="s">
        <v>203</v>
      </c>
      <c r="X66" s="134"/>
      <c r="Y66" s="124" t="s">
        <v>203</v>
      </c>
      <c r="Z66" s="134"/>
      <c r="AA66" s="124" t="s">
        <v>203</v>
      </c>
      <c r="AB66" s="124" t="s">
        <v>203</v>
      </c>
      <c r="AC66" s="34" t="s">
        <v>203</v>
      </c>
      <c r="AD66" s="134"/>
      <c r="AE66" s="193" t="s">
        <v>202</v>
      </c>
      <c r="AF66" s="134">
        <v>0</v>
      </c>
      <c r="AG66" s="124" t="s">
        <v>203</v>
      </c>
      <c r="AH66" s="176" t="s">
        <v>203</v>
      </c>
      <c r="AI66" s="34" t="s">
        <v>203</v>
      </c>
      <c r="AJ66" s="134"/>
      <c r="AK66" s="124" t="s">
        <v>203</v>
      </c>
      <c r="AL66" s="134"/>
      <c r="AM66" s="124" t="s">
        <v>203</v>
      </c>
      <c r="AN66" s="159" t="s">
        <v>203</v>
      </c>
      <c r="AO66" s="34" t="s">
        <v>203</v>
      </c>
      <c r="AP66" s="185">
        <v>0</v>
      </c>
      <c r="AQ66" s="198" t="s">
        <v>202</v>
      </c>
      <c r="AR66" s="185">
        <v>0</v>
      </c>
      <c r="AS66" s="124" t="s">
        <v>203</v>
      </c>
      <c r="AT66" s="176" t="s">
        <v>203</v>
      </c>
      <c r="AU66" s="34" t="s">
        <v>203</v>
      </c>
      <c r="AV66" s="134"/>
      <c r="AW66" s="124" t="s">
        <v>203</v>
      </c>
      <c r="AX66" s="134"/>
      <c r="AY66" s="124" t="s">
        <v>203</v>
      </c>
      <c r="AZ66" s="159" t="s">
        <v>203</v>
      </c>
      <c r="BA66" s="34" t="s">
        <v>203</v>
      </c>
      <c r="BB66" s="134">
        <v>0</v>
      </c>
      <c r="BC66" s="193" t="s">
        <v>202</v>
      </c>
      <c r="BD66" s="185"/>
      <c r="BE66" s="124" t="s">
        <v>203</v>
      </c>
      <c r="BF66" s="176" t="s">
        <v>203</v>
      </c>
      <c r="BG66" s="34" t="s">
        <v>203</v>
      </c>
      <c r="BH66" s="134"/>
      <c r="BI66" s="124" t="s">
        <v>203</v>
      </c>
      <c r="BJ66" s="134"/>
      <c r="BK66" s="124" t="s">
        <v>203</v>
      </c>
      <c r="BL66" s="159" t="s">
        <v>203</v>
      </c>
      <c r="BM66" s="63" t="s">
        <v>203</v>
      </c>
    </row>
    <row r="67" spans="2:65" x14ac:dyDescent="0.25">
      <c r="B67" s="71" t="s">
        <v>198</v>
      </c>
      <c r="C67" s="93" t="s">
        <v>246</v>
      </c>
      <c r="D67" s="94"/>
      <c r="E67" s="33" t="s">
        <v>203</v>
      </c>
      <c r="F67" s="129">
        <f t="shared" ref="F67" si="319">SUM(F68:F69)</f>
        <v>0</v>
      </c>
      <c r="G67" s="65" t="s">
        <v>203</v>
      </c>
      <c r="H67" s="129">
        <f t="shared" ref="H67" si="320">SUM(H68:H69)</f>
        <v>2.8</v>
      </c>
      <c r="I67" s="65" t="s">
        <v>203</v>
      </c>
      <c r="J67" s="168" t="s">
        <v>203</v>
      </c>
      <c r="K67" s="33" t="s">
        <v>203</v>
      </c>
      <c r="L67" s="129">
        <f t="shared" ref="L67" si="321">SUM(L68:L69)</f>
        <v>0</v>
      </c>
      <c r="M67" s="65" t="s">
        <v>203</v>
      </c>
      <c r="N67" s="129">
        <f t="shared" ref="N67" si="322">SUM(N68:N69)</f>
        <v>0</v>
      </c>
      <c r="O67" s="65" t="s">
        <v>203</v>
      </c>
      <c r="P67" s="65" t="s">
        <v>203</v>
      </c>
      <c r="Q67" s="33" t="s">
        <v>203</v>
      </c>
      <c r="R67" s="129">
        <f t="shared" ref="R67" si="323">SUM(R68:R69)</f>
        <v>0</v>
      </c>
      <c r="S67" s="65" t="s">
        <v>203</v>
      </c>
      <c r="T67" s="129">
        <f t="shared" ref="T67" si="324">SUM(T68:T69)</f>
        <v>2.5</v>
      </c>
      <c r="U67" s="65" t="s">
        <v>203</v>
      </c>
      <c r="V67" s="145" t="s">
        <v>203</v>
      </c>
      <c r="W67" s="23" t="s">
        <v>203</v>
      </c>
      <c r="X67" s="129">
        <f t="shared" ref="X67" si="325">SUM(X68:X69)</f>
        <v>0</v>
      </c>
      <c r="Y67" s="65" t="s">
        <v>203</v>
      </c>
      <c r="Z67" s="129">
        <f t="shared" ref="Z67" si="326">SUM(Z68:Z69)</f>
        <v>0</v>
      </c>
      <c r="AA67" s="65" t="s">
        <v>203</v>
      </c>
      <c r="AB67" s="65" t="s">
        <v>203</v>
      </c>
      <c r="AC67" s="33" t="s">
        <v>203</v>
      </c>
      <c r="AD67" s="129">
        <f t="shared" ref="AD67" si="327">SUM(AD68:AD69)</f>
        <v>0</v>
      </c>
      <c r="AE67" s="189" t="s">
        <v>202</v>
      </c>
      <c r="AF67" s="129">
        <f t="shared" ref="AF67" si="328">SUM(AF68:AF69)</f>
        <v>2.5</v>
      </c>
      <c r="AG67" s="65" t="s">
        <v>203</v>
      </c>
      <c r="AH67" s="168" t="s">
        <v>203</v>
      </c>
      <c r="AI67" s="33" t="s">
        <v>203</v>
      </c>
      <c r="AJ67" s="129">
        <f t="shared" ref="AJ67" si="329">SUM(AJ68:AJ69)</f>
        <v>0</v>
      </c>
      <c r="AK67" s="65" t="s">
        <v>203</v>
      </c>
      <c r="AL67" s="129">
        <f t="shared" ref="AL67" si="330">SUM(AL68:AL69)</f>
        <v>0</v>
      </c>
      <c r="AM67" s="65" t="s">
        <v>203</v>
      </c>
      <c r="AN67" s="145" t="s">
        <v>203</v>
      </c>
      <c r="AO67" s="33" t="s">
        <v>203</v>
      </c>
      <c r="AP67" s="116">
        <f t="shared" ref="AP67" si="331">SUM(AP68:AP69)</f>
        <v>0</v>
      </c>
      <c r="AQ67" s="194" t="s">
        <v>202</v>
      </c>
      <c r="AR67" s="116">
        <f t="shared" ref="AR67" si="332">SUM(AR68:AR69)</f>
        <v>2.5</v>
      </c>
      <c r="AS67" s="65" t="s">
        <v>203</v>
      </c>
      <c r="AT67" s="168" t="s">
        <v>203</v>
      </c>
      <c r="AU67" s="33" t="s">
        <v>203</v>
      </c>
      <c r="AV67" s="129">
        <f t="shared" ref="AV67" si="333">SUM(AV68:AV69)</f>
        <v>0</v>
      </c>
      <c r="AW67" s="65" t="s">
        <v>203</v>
      </c>
      <c r="AX67" s="129">
        <f t="shared" ref="AX67" si="334">SUM(AX68:AX69)</f>
        <v>0</v>
      </c>
      <c r="AY67" s="65" t="s">
        <v>203</v>
      </c>
      <c r="AZ67" s="145" t="s">
        <v>203</v>
      </c>
      <c r="BA67" s="33" t="s">
        <v>203</v>
      </c>
      <c r="BB67" s="129">
        <f t="shared" ref="BB67" si="335">SUM(BB68:BB69)</f>
        <v>0</v>
      </c>
      <c r="BC67" s="189" t="s">
        <v>202</v>
      </c>
      <c r="BD67" s="116">
        <f t="shared" ref="BD67" si="336">SUM(BD68:BD69)</f>
        <v>2.5</v>
      </c>
      <c r="BE67" s="65" t="s">
        <v>203</v>
      </c>
      <c r="BF67" s="168" t="s">
        <v>203</v>
      </c>
      <c r="BG67" s="33" t="s">
        <v>203</v>
      </c>
      <c r="BH67" s="129">
        <f t="shared" ref="BH67" si="337">SUM(BH68:BH69)</f>
        <v>0</v>
      </c>
      <c r="BI67" s="65" t="s">
        <v>203</v>
      </c>
      <c r="BJ67" s="129">
        <f t="shared" ref="BJ67" si="338">SUM(BJ68:BJ69)</f>
        <v>0</v>
      </c>
      <c r="BK67" s="65" t="s">
        <v>203</v>
      </c>
      <c r="BL67" s="145" t="s">
        <v>203</v>
      </c>
      <c r="BM67" s="63" t="s">
        <v>203</v>
      </c>
    </row>
    <row r="68" spans="2:65" s="14" customFormat="1" ht="43.5" customHeight="1" x14ac:dyDescent="0.25">
      <c r="B68" s="77" t="s">
        <v>212</v>
      </c>
      <c r="C68" s="89" t="s">
        <v>247</v>
      </c>
      <c r="D68" s="81" t="s">
        <v>326</v>
      </c>
      <c r="E68" s="212" t="s">
        <v>220</v>
      </c>
      <c r="F68" s="131">
        <v>0</v>
      </c>
      <c r="G68" s="42" t="s">
        <v>203</v>
      </c>
      <c r="H68" s="128">
        <v>2.5</v>
      </c>
      <c r="I68" s="42" t="s">
        <v>203</v>
      </c>
      <c r="J68" s="166" t="s">
        <v>203</v>
      </c>
      <c r="K68" s="30" t="s">
        <v>203</v>
      </c>
      <c r="L68" s="132">
        <v>0</v>
      </c>
      <c r="M68" s="42" t="s">
        <v>203</v>
      </c>
      <c r="N68" s="132">
        <v>0</v>
      </c>
      <c r="O68" s="42" t="s">
        <v>203</v>
      </c>
      <c r="P68" s="42" t="s">
        <v>203</v>
      </c>
      <c r="Q68" s="30" t="s">
        <v>203</v>
      </c>
      <c r="R68" s="131">
        <v>0</v>
      </c>
      <c r="S68" s="42" t="s">
        <v>203</v>
      </c>
      <c r="T68" s="128">
        <v>2.5</v>
      </c>
      <c r="U68" s="42" t="s">
        <v>203</v>
      </c>
      <c r="V68" s="143" t="s">
        <v>203</v>
      </c>
      <c r="W68" s="20" t="s">
        <v>203</v>
      </c>
      <c r="X68" s="132">
        <v>0</v>
      </c>
      <c r="Y68" s="42" t="s">
        <v>203</v>
      </c>
      <c r="Z68" s="132">
        <v>0</v>
      </c>
      <c r="AA68" s="42" t="s">
        <v>203</v>
      </c>
      <c r="AB68" s="42" t="s">
        <v>203</v>
      </c>
      <c r="AC68" s="30" t="s">
        <v>203</v>
      </c>
      <c r="AD68" s="131">
        <v>0</v>
      </c>
      <c r="AE68" s="187" t="s">
        <v>202</v>
      </c>
      <c r="AF68" s="128">
        <v>2.5</v>
      </c>
      <c r="AG68" s="42" t="s">
        <v>203</v>
      </c>
      <c r="AH68" s="166" t="s">
        <v>203</v>
      </c>
      <c r="AI68" s="30" t="s">
        <v>203</v>
      </c>
      <c r="AJ68" s="132">
        <v>0</v>
      </c>
      <c r="AK68" s="42" t="s">
        <v>203</v>
      </c>
      <c r="AL68" s="132">
        <v>0</v>
      </c>
      <c r="AM68" s="42" t="s">
        <v>203</v>
      </c>
      <c r="AN68" s="143" t="s">
        <v>203</v>
      </c>
      <c r="AO68" s="30" t="s">
        <v>203</v>
      </c>
      <c r="AP68" s="11">
        <v>0</v>
      </c>
      <c r="AQ68" s="62" t="s">
        <v>202</v>
      </c>
      <c r="AR68" s="115">
        <v>2.5</v>
      </c>
      <c r="AS68" s="42" t="s">
        <v>203</v>
      </c>
      <c r="AT68" s="166" t="s">
        <v>203</v>
      </c>
      <c r="AU68" s="30" t="s">
        <v>203</v>
      </c>
      <c r="AV68" s="132">
        <v>0</v>
      </c>
      <c r="AW68" s="42" t="s">
        <v>203</v>
      </c>
      <c r="AX68" s="132">
        <v>0</v>
      </c>
      <c r="AY68" s="42" t="s">
        <v>203</v>
      </c>
      <c r="AZ68" s="143" t="s">
        <v>203</v>
      </c>
      <c r="BA68" s="30" t="s">
        <v>203</v>
      </c>
      <c r="BB68" s="200">
        <v>0</v>
      </c>
      <c r="BC68" s="187" t="s">
        <v>202</v>
      </c>
      <c r="BD68" s="115">
        <v>2.5</v>
      </c>
      <c r="BE68" s="42" t="s">
        <v>203</v>
      </c>
      <c r="BF68" s="166" t="s">
        <v>203</v>
      </c>
      <c r="BG68" s="30" t="s">
        <v>203</v>
      </c>
      <c r="BH68" s="132">
        <v>0</v>
      </c>
      <c r="BI68" s="42" t="s">
        <v>203</v>
      </c>
      <c r="BJ68" s="132">
        <v>0</v>
      </c>
      <c r="BK68" s="42" t="s">
        <v>203</v>
      </c>
      <c r="BL68" s="143" t="s">
        <v>203</v>
      </c>
      <c r="BM68" s="63" t="s">
        <v>203</v>
      </c>
    </row>
    <row r="69" spans="2:65" s="19" customFormat="1" ht="30.75" customHeight="1" x14ac:dyDescent="0.25">
      <c r="B69" s="77" t="s">
        <v>213</v>
      </c>
      <c r="C69" s="97" t="s">
        <v>248</v>
      </c>
      <c r="D69" s="81" t="s">
        <v>327</v>
      </c>
      <c r="E69" s="212" t="s">
        <v>220</v>
      </c>
      <c r="F69" s="131">
        <v>0</v>
      </c>
      <c r="G69" s="42" t="s">
        <v>203</v>
      </c>
      <c r="H69" s="128">
        <v>0.3</v>
      </c>
      <c r="I69" s="42" t="s">
        <v>203</v>
      </c>
      <c r="J69" s="166" t="s">
        <v>203</v>
      </c>
      <c r="K69" s="30" t="s">
        <v>203</v>
      </c>
      <c r="L69" s="132">
        <v>0</v>
      </c>
      <c r="M69" s="42" t="s">
        <v>203</v>
      </c>
      <c r="N69" s="132">
        <v>0</v>
      </c>
      <c r="O69" s="42" t="s">
        <v>203</v>
      </c>
      <c r="P69" s="42" t="s">
        <v>203</v>
      </c>
      <c r="Q69" s="30" t="s">
        <v>203</v>
      </c>
      <c r="R69" s="131">
        <v>0</v>
      </c>
      <c r="S69" s="42" t="s">
        <v>203</v>
      </c>
      <c r="T69" s="131">
        <v>0</v>
      </c>
      <c r="U69" s="42" t="s">
        <v>203</v>
      </c>
      <c r="V69" s="143" t="s">
        <v>203</v>
      </c>
      <c r="W69" s="20" t="s">
        <v>203</v>
      </c>
      <c r="X69" s="132">
        <v>0</v>
      </c>
      <c r="Y69" s="42" t="s">
        <v>203</v>
      </c>
      <c r="Z69" s="132">
        <v>0</v>
      </c>
      <c r="AA69" s="42" t="s">
        <v>203</v>
      </c>
      <c r="AB69" s="42" t="s">
        <v>203</v>
      </c>
      <c r="AC69" s="30" t="s">
        <v>203</v>
      </c>
      <c r="AD69" s="131">
        <v>0</v>
      </c>
      <c r="AE69" s="187" t="s">
        <v>202</v>
      </c>
      <c r="AF69" s="131">
        <v>0</v>
      </c>
      <c r="AG69" s="42" t="s">
        <v>203</v>
      </c>
      <c r="AH69" s="166" t="s">
        <v>203</v>
      </c>
      <c r="AI69" s="30" t="s">
        <v>203</v>
      </c>
      <c r="AJ69" s="132">
        <v>0</v>
      </c>
      <c r="AK69" s="42" t="s">
        <v>203</v>
      </c>
      <c r="AL69" s="132">
        <v>0</v>
      </c>
      <c r="AM69" s="42" t="s">
        <v>203</v>
      </c>
      <c r="AN69" s="143" t="s">
        <v>203</v>
      </c>
      <c r="AO69" s="30" t="s">
        <v>203</v>
      </c>
      <c r="AP69" s="11">
        <v>0</v>
      </c>
      <c r="AQ69" s="62" t="s">
        <v>202</v>
      </c>
      <c r="AR69" s="115">
        <v>0</v>
      </c>
      <c r="AS69" s="42" t="s">
        <v>203</v>
      </c>
      <c r="AT69" s="166" t="s">
        <v>203</v>
      </c>
      <c r="AU69" s="30" t="s">
        <v>203</v>
      </c>
      <c r="AV69" s="132">
        <v>0</v>
      </c>
      <c r="AW69" s="42" t="s">
        <v>203</v>
      </c>
      <c r="AX69" s="132">
        <v>0</v>
      </c>
      <c r="AY69" s="42" t="s">
        <v>203</v>
      </c>
      <c r="AZ69" s="143" t="s">
        <v>203</v>
      </c>
      <c r="BA69" s="30" t="s">
        <v>203</v>
      </c>
      <c r="BB69" s="200">
        <v>0</v>
      </c>
      <c r="BC69" s="187" t="s">
        <v>202</v>
      </c>
      <c r="BD69" s="115">
        <v>0</v>
      </c>
      <c r="BE69" s="42" t="s">
        <v>203</v>
      </c>
      <c r="BF69" s="166" t="s">
        <v>203</v>
      </c>
      <c r="BG69" s="30" t="s">
        <v>203</v>
      </c>
      <c r="BH69" s="132">
        <v>0</v>
      </c>
      <c r="BI69" s="42" t="s">
        <v>203</v>
      </c>
      <c r="BJ69" s="132">
        <v>0</v>
      </c>
      <c r="BK69" s="42" t="s">
        <v>203</v>
      </c>
      <c r="BL69" s="143" t="s">
        <v>203</v>
      </c>
      <c r="BM69" s="63" t="s">
        <v>203</v>
      </c>
    </row>
    <row r="70" spans="2:65" s="15" customFormat="1" x14ac:dyDescent="0.25">
      <c r="B70" s="71" t="s">
        <v>249</v>
      </c>
      <c r="C70" s="98" t="s">
        <v>250</v>
      </c>
      <c r="D70" s="94"/>
      <c r="E70" s="33" t="s">
        <v>203</v>
      </c>
      <c r="F70" s="129">
        <v>0</v>
      </c>
      <c r="G70" s="65" t="s">
        <v>203</v>
      </c>
      <c r="H70" s="129">
        <v>0</v>
      </c>
      <c r="I70" s="65" t="s">
        <v>203</v>
      </c>
      <c r="J70" s="168" t="s">
        <v>203</v>
      </c>
      <c r="K70" s="33" t="s">
        <v>203</v>
      </c>
      <c r="L70" s="129">
        <v>0</v>
      </c>
      <c r="M70" s="65" t="s">
        <v>203</v>
      </c>
      <c r="N70" s="129">
        <v>0</v>
      </c>
      <c r="O70" s="65" t="s">
        <v>203</v>
      </c>
      <c r="P70" s="65" t="s">
        <v>203</v>
      </c>
      <c r="Q70" s="33" t="s">
        <v>203</v>
      </c>
      <c r="R70" s="129">
        <v>0</v>
      </c>
      <c r="S70" s="65" t="s">
        <v>203</v>
      </c>
      <c r="T70" s="129">
        <v>0</v>
      </c>
      <c r="U70" s="65" t="s">
        <v>203</v>
      </c>
      <c r="V70" s="145" t="s">
        <v>203</v>
      </c>
      <c r="W70" s="23" t="s">
        <v>203</v>
      </c>
      <c r="X70" s="129">
        <v>0</v>
      </c>
      <c r="Y70" s="65" t="s">
        <v>203</v>
      </c>
      <c r="Z70" s="129">
        <v>0</v>
      </c>
      <c r="AA70" s="65" t="s">
        <v>203</v>
      </c>
      <c r="AB70" s="65" t="s">
        <v>203</v>
      </c>
      <c r="AC70" s="33" t="s">
        <v>203</v>
      </c>
      <c r="AD70" s="129">
        <v>0</v>
      </c>
      <c r="AE70" s="189" t="s">
        <v>202</v>
      </c>
      <c r="AF70" s="129">
        <v>0</v>
      </c>
      <c r="AG70" s="65" t="s">
        <v>203</v>
      </c>
      <c r="AH70" s="168" t="s">
        <v>203</v>
      </c>
      <c r="AI70" s="33" t="s">
        <v>203</v>
      </c>
      <c r="AJ70" s="129">
        <v>0</v>
      </c>
      <c r="AK70" s="65" t="s">
        <v>203</v>
      </c>
      <c r="AL70" s="129">
        <v>0</v>
      </c>
      <c r="AM70" s="65" t="s">
        <v>203</v>
      </c>
      <c r="AN70" s="145" t="s">
        <v>203</v>
      </c>
      <c r="AO70" s="33" t="s">
        <v>203</v>
      </c>
      <c r="AP70" s="199">
        <v>0</v>
      </c>
      <c r="AQ70" s="194" t="s">
        <v>202</v>
      </c>
      <c r="AR70" s="116">
        <v>0</v>
      </c>
      <c r="AS70" s="65" t="s">
        <v>203</v>
      </c>
      <c r="AT70" s="168" t="s">
        <v>203</v>
      </c>
      <c r="AU70" s="33" t="s">
        <v>203</v>
      </c>
      <c r="AV70" s="129">
        <v>0</v>
      </c>
      <c r="AW70" s="65" t="s">
        <v>203</v>
      </c>
      <c r="AX70" s="129">
        <v>0</v>
      </c>
      <c r="AY70" s="65" t="s">
        <v>203</v>
      </c>
      <c r="AZ70" s="145" t="s">
        <v>203</v>
      </c>
      <c r="BA70" s="33" t="s">
        <v>203</v>
      </c>
      <c r="BB70" s="201">
        <v>0</v>
      </c>
      <c r="BC70" s="189" t="s">
        <v>202</v>
      </c>
      <c r="BD70" s="116">
        <v>0</v>
      </c>
      <c r="BE70" s="65" t="s">
        <v>203</v>
      </c>
      <c r="BF70" s="168" t="s">
        <v>203</v>
      </c>
      <c r="BG70" s="33" t="s">
        <v>203</v>
      </c>
      <c r="BH70" s="129">
        <v>0</v>
      </c>
      <c r="BI70" s="65" t="s">
        <v>203</v>
      </c>
      <c r="BJ70" s="129">
        <v>0</v>
      </c>
      <c r="BK70" s="65" t="s">
        <v>203</v>
      </c>
      <c r="BL70" s="145" t="s">
        <v>203</v>
      </c>
      <c r="BM70" s="63" t="s">
        <v>203</v>
      </c>
    </row>
    <row r="71" spans="2:65" outlineLevel="1" x14ac:dyDescent="0.25">
      <c r="B71" s="71" t="s">
        <v>199</v>
      </c>
      <c r="C71" s="98" t="s">
        <v>233</v>
      </c>
      <c r="D71" s="94"/>
      <c r="E71" s="33" t="s">
        <v>203</v>
      </c>
      <c r="F71" s="129">
        <v>0</v>
      </c>
      <c r="G71" s="65" t="s">
        <v>203</v>
      </c>
      <c r="H71" s="129">
        <v>0</v>
      </c>
      <c r="I71" s="65" t="s">
        <v>203</v>
      </c>
      <c r="J71" s="168" t="s">
        <v>203</v>
      </c>
      <c r="K71" s="33" t="s">
        <v>203</v>
      </c>
      <c r="L71" s="129">
        <v>0</v>
      </c>
      <c r="M71" s="65" t="s">
        <v>203</v>
      </c>
      <c r="N71" s="129">
        <v>0</v>
      </c>
      <c r="O71" s="65" t="s">
        <v>203</v>
      </c>
      <c r="P71" s="65" t="s">
        <v>203</v>
      </c>
      <c r="Q71" s="33" t="s">
        <v>203</v>
      </c>
      <c r="R71" s="129">
        <v>0</v>
      </c>
      <c r="S71" s="65" t="s">
        <v>203</v>
      </c>
      <c r="T71" s="129">
        <v>0</v>
      </c>
      <c r="U71" s="65" t="s">
        <v>203</v>
      </c>
      <c r="V71" s="145" t="s">
        <v>203</v>
      </c>
      <c r="W71" s="23" t="s">
        <v>203</v>
      </c>
      <c r="X71" s="129">
        <v>0</v>
      </c>
      <c r="Y71" s="65" t="s">
        <v>203</v>
      </c>
      <c r="Z71" s="129">
        <v>0</v>
      </c>
      <c r="AA71" s="65" t="s">
        <v>203</v>
      </c>
      <c r="AB71" s="65" t="s">
        <v>203</v>
      </c>
      <c r="AC71" s="33" t="s">
        <v>203</v>
      </c>
      <c r="AD71" s="129">
        <v>0</v>
      </c>
      <c r="AE71" s="189" t="s">
        <v>202</v>
      </c>
      <c r="AF71" s="129">
        <v>0</v>
      </c>
      <c r="AG71" s="65" t="s">
        <v>203</v>
      </c>
      <c r="AH71" s="168" t="s">
        <v>203</v>
      </c>
      <c r="AI71" s="33" t="s">
        <v>203</v>
      </c>
      <c r="AJ71" s="129">
        <v>0</v>
      </c>
      <c r="AK71" s="65" t="s">
        <v>203</v>
      </c>
      <c r="AL71" s="129">
        <v>0</v>
      </c>
      <c r="AM71" s="65" t="s">
        <v>203</v>
      </c>
      <c r="AN71" s="145" t="s">
        <v>203</v>
      </c>
      <c r="AO71" s="33" t="s">
        <v>203</v>
      </c>
      <c r="AP71" s="199">
        <v>0</v>
      </c>
      <c r="AQ71" s="194" t="s">
        <v>202</v>
      </c>
      <c r="AR71" s="116">
        <v>0</v>
      </c>
      <c r="AS71" s="65" t="s">
        <v>203</v>
      </c>
      <c r="AT71" s="168" t="s">
        <v>203</v>
      </c>
      <c r="AU71" s="33" t="s">
        <v>203</v>
      </c>
      <c r="AV71" s="129">
        <v>0</v>
      </c>
      <c r="AW71" s="65" t="s">
        <v>203</v>
      </c>
      <c r="AX71" s="129">
        <v>0</v>
      </c>
      <c r="AY71" s="65" t="s">
        <v>203</v>
      </c>
      <c r="AZ71" s="145" t="s">
        <v>203</v>
      </c>
      <c r="BA71" s="33" t="s">
        <v>203</v>
      </c>
      <c r="BB71" s="201">
        <v>0</v>
      </c>
      <c r="BC71" s="189" t="s">
        <v>202</v>
      </c>
      <c r="BD71" s="116">
        <v>0</v>
      </c>
      <c r="BE71" s="65" t="s">
        <v>203</v>
      </c>
      <c r="BF71" s="168" t="s">
        <v>203</v>
      </c>
      <c r="BG71" s="33" t="s">
        <v>203</v>
      </c>
      <c r="BH71" s="129">
        <v>0</v>
      </c>
      <c r="BI71" s="65" t="s">
        <v>203</v>
      </c>
      <c r="BJ71" s="129">
        <v>0</v>
      </c>
      <c r="BK71" s="65" t="s">
        <v>203</v>
      </c>
      <c r="BL71" s="145" t="s">
        <v>203</v>
      </c>
      <c r="BM71" s="63" t="s">
        <v>203</v>
      </c>
    </row>
    <row r="72" spans="2:65" outlineLevel="1" x14ac:dyDescent="0.25">
      <c r="B72" s="71" t="s">
        <v>200</v>
      </c>
      <c r="C72" s="98" t="s">
        <v>234</v>
      </c>
      <c r="D72" s="94"/>
      <c r="E72" s="33" t="s">
        <v>203</v>
      </c>
      <c r="F72" s="129">
        <f t="shared" ref="F72" si="339">SUM(F73:F73)</f>
        <v>0</v>
      </c>
      <c r="G72" s="65" t="s">
        <v>203</v>
      </c>
      <c r="H72" s="129">
        <f t="shared" ref="H72" si="340">SUM(H73:H73)</f>
        <v>0</v>
      </c>
      <c r="I72" s="65" t="s">
        <v>203</v>
      </c>
      <c r="J72" s="168" t="s">
        <v>203</v>
      </c>
      <c r="K72" s="33" t="s">
        <v>203</v>
      </c>
      <c r="L72" s="129">
        <f t="shared" ref="L72" si="341">SUM(L73:L73)</f>
        <v>0</v>
      </c>
      <c r="M72" s="65" t="s">
        <v>203</v>
      </c>
      <c r="N72" s="129">
        <f t="shared" ref="N72" si="342">SUM(N73:N73)</f>
        <v>0</v>
      </c>
      <c r="O72" s="65" t="s">
        <v>203</v>
      </c>
      <c r="P72" s="65" t="s">
        <v>203</v>
      </c>
      <c r="Q72" s="33" t="s">
        <v>203</v>
      </c>
      <c r="R72" s="129">
        <f t="shared" ref="R72" si="343">SUM(R73:R73)</f>
        <v>0</v>
      </c>
      <c r="S72" s="65" t="s">
        <v>203</v>
      </c>
      <c r="T72" s="129">
        <f t="shared" ref="T72" si="344">SUM(T73:T73)</f>
        <v>0</v>
      </c>
      <c r="U72" s="65" t="s">
        <v>203</v>
      </c>
      <c r="V72" s="145" t="s">
        <v>203</v>
      </c>
      <c r="W72" s="23" t="s">
        <v>203</v>
      </c>
      <c r="X72" s="129">
        <f t="shared" ref="X72" si="345">SUM(X73:X73)</f>
        <v>0</v>
      </c>
      <c r="Y72" s="65" t="s">
        <v>203</v>
      </c>
      <c r="Z72" s="129">
        <f t="shared" ref="Z72" si="346">SUM(Z73:Z73)</f>
        <v>0</v>
      </c>
      <c r="AA72" s="65" t="s">
        <v>203</v>
      </c>
      <c r="AB72" s="65" t="s">
        <v>203</v>
      </c>
      <c r="AC72" s="33" t="s">
        <v>203</v>
      </c>
      <c r="AD72" s="129">
        <f t="shared" ref="AD72" si="347">SUM(AD73:AD73)</f>
        <v>0</v>
      </c>
      <c r="AE72" s="189" t="s">
        <v>202</v>
      </c>
      <c r="AF72" s="129">
        <f t="shared" ref="AF72" si="348">SUM(AF73:AF73)</f>
        <v>0</v>
      </c>
      <c r="AG72" s="65" t="s">
        <v>203</v>
      </c>
      <c r="AH72" s="168" t="s">
        <v>203</v>
      </c>
      <c r="AI72" s="33" t="s">
        <v>203</v>
      </c>
      <c r="AJ72" s="129">
        <f t="shared" ref="AJ72" si="349">SUM(AJ73:AJ73)</f>
        <v>0</v>
      </c>
      <c r="AK72" s="65" t="s">
        <v>203</v>
      </c>
      <c r="AL72" s="129">
        <f t="shared" ref="AL72" si="350">SUM(AL73:AL73)</f>
        <v>0</v>
      </c>
      <c r="AM72" s="65" t="s">
        <v>203</v>
      </c>
      <c r="AN72" s="145" t="s">
        <v>203</v>
      </c>
      <c r="AO72" s="33" t="s">
        <v>203</v>
      </c>
      <c r="AP72" s="116">
        <f t="shared" ref="AP72" si="351">SUM(AP73:AP73)</f>
        <v>0</v>
      </c>
      <c r="AQ72" s="194" t="s">
        <v>202</v>
      </c>
      <c r="AR72" s="116">
        <f t="shared" ref="AR72" si="352">SUM(AR73:AR73)</f>
        <v>0.28000000000000003</v>
      </c>
      <c r="AS72" s="65" t="s">
        <v>203</v>
      </c>
      <c r="AT72" s="168" t="s">
        <v>203</v>
      </c>
      <c r="AU72" s="33" t="s">
        <v>203</v>
      </c>
      <c r="AV72" s="129">
        <f t="shared" ref="AV72" si="353">SUM(AV73:AV73)</f>
        <v>0</v>
      </c>
      <c r="AW72" s="65" t="s">
        <v>203</v>
      </c>
      <c r="AX72" s="129">
        <f t="shared" ref="AX72" si="354">SUM(AX73:AX73)</f>
        <v>0</v>
      </c>
      <c r="AY72" s="65" t="s">
        <v>203</v>
      </c>
      <c r="AZ72" s="145" t="s">
        <v>203</v>
      </c>
      <c r="BA72" s="33" t="s">
        <v>203</v>
      </c>
      <c r="BB72" s="129">
        <f t="shared" ref="BB72" si="355">SUM(BB73:BB73)</f>
        <v>0</v>
      </c>
      <c r="BC72" s="189" t="s">
        <v>202</v>
      </c>
      <c r="BD72" s="116">
        <v>0</v>
      </c>
      <c r="BE72" s="65" t="s">
        <v>203</v>
      </c>
      <c r="BF72" s="168" t="s">
        <v>203</v>
      </c>
      <c r="BG72" s="33" t="s">
        <v>203</v>
      </c>
      <c r="BH72" s="129">
        <f t="shared" ref="BH72" si="356">SUM(BH73:BH73)</f>
        <v>0</v>
      </c>
      <c r="BI72" s="65" t="s">
        <v>203</v>
      </c>
      <c r="BJ72" s="129">
        <f t="shared" ref="BJ72" si="357">SUM(BJ73:BJ73)</f>
        <v>0</v>
      </c>
      <c r="BK72" s="65" t="s">
        <v>203</v>
      </c>
      <c r="BL72" s="145" t="s">
        <v>203</v>
      </c>
      <c r="BM72" s="63" t="s">
        <v>203</v>
      </c>
    </row>
    <row r="73" spans="2:65" ht="72" outlineLevel="1" x14ac:dyDescent="0.25">
      <c r="B73" s="77" t="s">
        <v>251</v>
      </c>
      <c r="C73" s="89" t="s">
        <v>312</v>
      </c>
      <c r="D73" s="81" t="s">
        <v>328</v>
      </c>
      <c r="E73" s="151" t="s">
        <v>203</v>
      </c>
      <c r="F73" s="131">
        <v>0</v>
      </c>
      <c r="G73" s="43" t="s">
        <v>203</v>
      </c>
      <c r="H73" s="131">
        <v>0</v>
      </c>
      <c r="I73" s="43" t="s">
        <v>203</v>
      </c>
      <c r="J73" s="172" t="s">
        <v>203</v>
      </c>
      <c r="K73" s="151" t="s">
        <v>203</v>
      </c>
      <c r="L73" s="132">
        <v>0</v>
      </c>
      <c r="M73" s="43" t="s">
        <v>203</v>
      </c>
      <c r="N73" s="132">
        <v>0</v>
      </c>
      <c r="O73" s="43" t="s">
        <v>203</v>
      </c>
      <c r="P73" s="43" t="s">
        <v>203</v>
      </c>
      <c r="Q73" s="151" t="s">
        <v>203</v>
      </c>
      <c r="R73" s="131">
        <v>0</v>
      </c>
      <c r="S73" s="43" t="s">
        <v>203</v>
      </c>
      <c r="T73" s="131">
        <v>0</v>
      </c>
      <c r="U73" s="43" t="s">
        <v>203</v>
      </c>
      <c r="V73" s="152" t="s">
        <v>203</v>
      </c>
      <c r="W73" s="26" t="s">
        <v>203</v>
      </c>
      <c r="X73" s="132">
        <v>0</v>
      </c>
      <c r="Y73" s="43" t="s">
        <v>203</v>
      </c>
      <c r="Z73" s="132">
        <v>0</v>
      </c>
      <c r="AA73" s="43" t="s">
        <v>203</v>
      </c>
      <c r="AB73" s="43" t="s">
        <v>203</v>
      </c>
      <c r="AC73" s="151" t="s">
        <v>203</v>
      </c>
      <c r="AD73" s="131">
        <v>0</v>
      </c>
      <c r="AE73" s="187" t="s">
        <v>202</v>
      </c>
      <c r="AF73" s="131">
        <v>0</v>
      </c>
      <c r="AG73" s="43" t="s">
        <v>203</v>
      </c>
      <c r="AH73" s="172" t="s">
        <v>203</v>
      </c>
      <c r="AI73" s="151" t="s">
        <v>203</v>
      </c>
      <c r="AJ73" s="132">
        <v>0</v>
      </c>
      <c r="AK73" s="43" t="s">
        <v>203</v>
      </c>
      <c r="AL73" s="132">
        <v>0</v>
      </c>
      <c r="AM73" s="43" t="s">
        <v>203</v>
      </c>
      <c r="AN73" s="152" t="s">
        <v>203</v>
      </c>
      <c r="AO73" s="212" t="s">
        <v>220</v>
      </c>
      <c r="AP73" s="11">
        <v>0</v>
      </c>
      <c r="AQ73" s="62" t="s">
        <v>202</v>
      </c>
      <c r="AR73" s="115">
        <f>0.17+0.11</f>
        <v>0.28000000000000003</v>
      </c>
      <c r="AS73" s="43" t="s">
        <v>203</v>
      </c>
      <c r="AT73" s="172" t="s">
        <v>203</v>
      </c>
      <c r="AU73" s="151" t="s">
        <v>203</v>
      </c>
      <c r="AV73" s="132">
        <v>0</v>
      </c>
      <c r="AW73" s="43" t="s">
        <v>203</v>
      </c>
      <c r="AX73" s="132">
        <v>0</v>
      </c>
      <c r="AY73" s="43" t="s">
        <v>203</v>
      </c>
      <c r="AZ73" s="152" t="s">
        <v>203</v>
      </c>
      <c r="BA73" s="151" t="s">
        <v>203</v>
      </c>
      <c r="BB73" s="200">
        <v>0</v>
      </c>
      <c r="BC73" s="187" t="s">
        <v>202</v>
      </c>
      <c r="BD73" s="115">
        <v>0</v>
      </c>
      <c r="BE73" s="43" t="s">
        <v>203</v>
      </c>
      <c r="BF73" s="172" t="s">
        <v>203</v>
      </c>
      <c r="BG73" s="151" t="s">
        <v>203</v>
      </c>
      <c r="BH73" s="132">
        <v>0</v>
      </c>
      <c r="BI73" s="43" t="s">
        <v>203</v>
      </c>
      <c r="BJ73" s="132">
        <v>0</v>
      </c>
      <c r="BK73" s="43" t="s">
        <v>203</v>
      </c>
      <c r="BL73" s="152" t="s">
        <v>203</v>
      </c>
      <c r="BM73" s="63" t="s">
        <v>203</v>
      </c>
    </row>
    <row r="74" spans="2:65" outlineLevel="1" x14ac:dyDescent="0.25">
      <c r="B74" s="71" t="s">
        <v>201</v>
      </c>
      <c r="C74" s="98" t="s">
        <v>235</v>
      </c>
      <c r="D74" s="94"/>
      <c r="E74" s="155" t="s">
        <v>203</v>
      </c>
      <c r="F74" s="129">
        <f t="shared" ref="F74" si="358">SUM(F75)</f>
        <v>0</v>
      </c>
      <c r="G74" s="122" t="s">
        <v>203</v>
      </c>
      <c r="H74" s="129">
        <f t="shared" ref="H74" si="359">SUM(H75)</f>
        <v>0</v>
      </c>
      <c r="I74" s="122" t="s">
        <v>203</v>
      </c>
      <c r="J74" s="174" t="s">
        <v>203</v>
      </c>
      <c r="K74" s="155" t="s">
        <v>203</v>
      </c>
      <c r="L74" s="129">
        <f t="shared" ref="L74" si="360">SUM(L75)</f>
        <v>0</v>
      </c>
      <c r="M74" s="122" t="s">
        <v>203</v>
      </c>
      <c r="N74" s="129">
        <f t="shared" ref="N74" si="361">SUM(N75)</f>
        <v>0</v>
      </c>
      <c r="O74" s="122" t="s">
        <v>203</v>
      </c>
      <c r="P74" s="122" t="s">
        <v>203</v>
      </c>
      <c r="Q74" s="155" t="s">
        <v>203</v>
      </c>
      <c r="R74" s="129">
        <f t="shared" ref="R74" si="362">SUM(R75)</f>
        <v>0</v>
      </c>
      <c r="S74" s="122" t="s">
        <v>203</v>
      </c>
      <c r="T74" s="129">
        <f t="shared" ref="T74" si="363">SUM(T75)</f>
        <v>0</v>
      </c>
      <c r="U74" s="122" t="s">
        <v>203</v>
      </c>
      <c r="V74" s="156" t="s">
        <v>203</v>
      </c>
      <c r="W74" s="29" t="s">
        <v>203</v>
      </c>
      <c r="X74" s="129">
        <f t="shared" ref="X74" si="364">SUM(X75)</f>
        <v>0</v>
      </c>
      <c r="Y74" s="122" t="s">
        <v>203</v>
      </c>
      <c r="Z74" s="129">
        <f t="shared" ref="Z74" si="365">SUM(Z75)</f>
        <v>0</v>
      </c>
      <c r="AA74" s="122" t="s">
        <v>203</v>
      </c>
      <c r="AB74" s="122" t="s">
        <v>203</v>
      </c>
      <c r="AC74" s="155" t="s">
        <v>203</v>
      </c>
      <c r="AD74" s="129">
        <f t="shared" ref="AD74" si="366">SUM(AD75)</f>
        <v>0</v>
      </c>
      <c r="AE74" s="189" t="s">
        <v>202</v>
      </c>
      <c r="AF74" s="129">
        <f t="shared" ref="AF74" si="367">SUM(AF75)</f>
        <v>0</v>
      </c>
      <c r="AG74" s="122" t="s">
        <v>203</v>
      </c>
      <c r="AH74" s="174" t="s">
        <v>203</v>
      </c>
      <c r="AI74" s="155" t="s">
        <v>203</v>
      </c>
      <c r="AJ74" s="129">
        <f t="shared" ref="AJ74" si="368">SUM(AJ75)</f>
        <v>0</v>
      </c>
      <c r="AK74" s="122" t="s">
        <v>203</v>
      </c>
      <c r="AL74" s="129">
        <f t="shared" ref="AL74" si="369">SUM(AL75)</f>
        <v>0</v>
      </c>
      <c r="AM74" s="122" t="s">
        <v>203</v>
      </c>
      <c r="AN74" s="156" t="s">
        <v>203</v>
      </c>
      <c r="AO74" s="155" t="s">
        <v>203</v>
      </c>
      <c r="AP74" s="116">
        <f t="shared" ref="AP74" si="370">SUM(AP75)</f>
        <v>0</v>
      </c>
      <c r="AQ74" s="194" t="s">
        <v>202</v>
      </c>
      <c r="AR74" s="116">
        <f t="shared" ref="AR74" si="371">SUM(AR75)</f>
        <v>0</v>
      </c>
      <c r="AS74" s="122" t="s">
        <v>203</v>
      </c>
      <c r="AT74" s="174" t="s">
        <v>203</v>
      </c>
      <c r="AU74" s="155" t="s">
        <v>203</v>
      </c>
      <c r="AV74" s="129">
        <f t="shared" ref="AV74" si="372">SUM(AV75)</f>
        <v>0</v>
      </c>
      <c r="AW74" s="122" t="s">
        <v>203</v>
      </c>
      <c r="AX74" s="129">
        <f t="shared" ref="AX74" si="373">SUM(AX75)</f>
        <v>0</v>
      </c>
      <c r="AY74" s="122" t="s">
        <v>203</v>
      </c>
      <c r="AZ74" s="156" t="s">
        <v>203</v>
      </c>
      <c r="BA74" s="155" t="s">
        <v>203</v>
      </c>
      <c r="BB74" s="129">
        <f t="shared" ref="BB74" si="374">SUM(BB75)</f>
        <v>0</v>
      </c>
      <c r="BC74" s="189" t="s">
        <v>202</v>
      </c>
      <c r="BD74" s="116">
        <f t="shared" ref="BD74" si="375">SUM(BD75)</f>
        <v>0.183</v>
      </c>
      <c r="BE74" s="122" t="s">
        <v>203</v>
      </c>
      <c r="BF74" s="174" t="s">
        <v>203</v>
      </c>
      <c r="BG74" s="155" t="s">
        <v>203</v>
      </c>
      <c r="BH74" s="129">
        <f t="shared" ref="BH74" si="376">SUM(BH75)</f>
        <v>0</v>
      </c>
      <c r="BI74" s="122" t="s">
        <v>203</v>
      </c>
      <c r="BJ74" s="129">
        <f t="shared" ref="BJ74" si="377">SUM(BJ75)</f>
        <v>0</v>
      </c>
      <c r="BK74" s="122" t="s">
        <v>203</v>
      </c>
      <c r="BL74" s="156" t="s">
        <v>203</v>
      </c>
      <c r="BM74" s="63" t="s">
        <v>203</v>
      </c>
    </row>
    <row r="75" spans="2:65" ht="60" outlineLevel="1" x14ac:dyDescent="0.25">
      <c r="B75" s="77" t="s">
        <v>252</v>
      </c>
      <c r="C75" s="89" t="s">
        <v>313</v>
      </c>
      <c r="D75" s="81" t="s">
        <v>329</v>
      </c>
      <c r="E75" s="151" t="s">
        <v>203</v>
      </c>
      <c r="F75" s="131">
        <v>0</v>
      </c>
      <c r="G75" s="43" t="s">
        <v>203</v>
      </c>
      <c r="H75" s="131">
        <v>0</v>
      </c>
      <c r="I75" s="43" t="s">
        <v>203</v>
      </c>
      <c r="J75" s="172" t="s">
        <v>203</v>
      </c>
      <c r="K75" s="151" t="s">
        <v>203</v>
      </c>
      <c r="L75" s="132">
        <v>0</v>
      </c>
      <c r="M75" s="43" t="s">
        <v>203</v>
      </c>
      <c r="N75" s="132">
        <v>0</v>
      </c>
      <c r="O75" s="43" t="s">
        <v>203</v>
      </c>
      <c r="P75" s="43" t="s">
        <v>203</v>
      </c>
      <c r="Q75" s="151" t="s">
        <v>203</v>
      </c>
      <c r="R75" s="131">
        <v>0</v>
      </c>
      <c r="S75" s="43" t="s">
        <v>203</v>
      </c>
      <c r="T75" s="131">
        <v>0</v>
      </c>
      <c r="U75" s="43" t="s">
        <v>203</v>
      </c>
      <c r="V75" s="152" t="s">
        <v>203</v>
      </c>
      <c r="W75" s="26" t="s">
        <v>203</v>
      </c>
      <c r="X75" s="132">
        <v>0</v>
      </c>
      <c r="Y75" s="43" t="s">
        <v>203</v>
      </c>
      <c r="Z75" s="132">
        <v>0</v>
      </c>
      <c r="AA75" s="43" t="s">
        <v>203</v>
      </c>
      <c r="AB75" s="43" t="s">
        <v>203</v>
      </c>
      <c r="AC75" s="151" t="s">
        <v>203</v>
      </c>
      <c r="AD75" s="131">
        <v>0</v>
      </c>
      <c r="AE75" s="187" t="s">
        <v>202</v>
      </c>
      <c r="AF75" s="131">
        <v>0</v>
      </c>
      <c r="AG75" s="43" t="s">
        <v>203</v>
      </c>
      <c r="AH75" s="172" t="s">
        <v>203</v>
      </c>
      <c r="AI75" s="151" t="s">
        <v>203</v>
      </c>
      <c r="AJ75" s="132">
        <v>0</v>
      </c>
      <c r="AK75" s="43" t="s">
        <v>203</v>
      </c>
      <c r="AL75" s="132">
        <v>0</v>
      </c>
      <c r="AM75" s="43" t="s">
        <v>203</v>
      </c>
      <c r="AN75" s="152" t="s">
        <v>203</v>
      </c>
      <c r="AO75" s="151" t="s">
        <v>203</v>
      </c>
      <c r="AP75" s="114">
        <v>0</v>
      </c>
      <c r="AQ75" s="62" t="s">
        <v>202</v>
      </c>
      <c r="AR75" s="115">
        <v>0</v>
      </c>
      <c r="AS75" s="43" t="s">
        <v>203</v>
      </c>
      <c r="AT75" s="172" t="s">
        <v>203</v>
      </c>
      <c r="AU75" s="151" t="s">
        <v>203</v>
      </c>
      <c r="AV75" s="132">
        <v>0</v>
      </c>
      <c r="AW75" s="43" t="s">
        <v>203</v>
      </c>
      <c r="AX75" s="132">
        <v>0</v>
      </c>
      <c r="AY75" s="43" t="s">
        <v>203</v>
      </c>
      <c r="AZ75" s="152" t="s">
        <v>203</v>
      </c>
      <c r="BA75" s="212" t="s">
        <v>220</v>
      </c>
      <c r="BB75" s="128">
        <v>0</v>
      </c>
      <c r="BC75" s="187" t="s">
        <v>202</v>
      </c>
      <c r="BD75" s="115">
        <f>0.133+0.05</f>
        <v>0.183</v>
      </c>
      <c r="BE75" s="43" t="s">
        <v>203</v>
      </c>
      <c r="BF75" s="172" t="s">
        <v>203</v>
      </c>
      <c r="BG75" s="151" t="s">
        <v>203</v>
      </c>
      <c r="BH75" s="132">
        <v>0</v>
      </c>
      <c r="BI75" s="43" t="s">
        <v>203</v>
      </c>
      <c r="BJ75" s="132">
        <v>0</v>
      </c>
      <c r="BK75" s="43" t="s">
        <v>203</v>
      </c>
      <c r="BL75" s="152" t="s">
        <v>203</v>
      </c>
      <c r="BM75" s="63" t="s">
        <v>203</v>
      </c>
    </row>
    <row r="76" spans="2:65" ht="24" outlineLevel="1" x14ac:dyDescent="0.25">
      <c r="B76" s="67" t="s">
        <v>141</v>
      </c>
      <c r="C76" s="68" t="s">
        <v>142</v>
      </c>
      <c r="D76" s="67" t="s">
        <v>84</v>
      </c>
      <c r="E76" s="151" t="s">
        <v>203</v>
      </c>
      <c r="F76" s="128">
        <v>0</v>
      </c>
      <c r="G76" s="43" t="s">
        <v>203</v>
      </c>
      <c r="H76" s="128">
        <v>0</v>
      </c>
      <c r="I76" s="43" t="s">
        <v>203</v>
      </c>
      <c r="J76" s="172" t="s">
        <v>203</v>
      </c>
      <c r="K76" s="151" t="s">
        <v>203</v>
      </c>
      <c r="L76" s="127">
        <v>0</v>
      </c>
      <c r="M76" s="43" t="s">
        <v>203</v>
      </c>
      <c r="N76" s="127">
        <v>0</v>
      </c>
      <c r="O76" s="43" t="s">
        <v>203</v>
      </c>
      <c r="P76" s="43" t="s">
        <v>203</v>
      </c>
      <c r="Q76" s="151" t="s">
        <v>203</v>
      </c>
      <c r="R76" s="128">
        <v>0</v>
      </c>
      <c r="S76" s="43" t="s">
        <v>203</v>
      </c>
      <c r="T76" s="128">
        <v>0</v>
      </c>
      <c r="U76" s="43" t="s">
        <v>203</v>
      </c>
      <c r="V76" s="152" t="s">
        <v>203</v>
      </c>
      <c r="W76" s="26" t="s">
        <v>203</v>
      </c>
      <c r="X76" s="127">
        <v>0</v>
      </c>
      <c r="Y76" s="43" t="s">
        <v>203</v>
      </c>
      <c r="Z76" s="127">
        <v>0</v>
      </c>
      <c r="AA76" s="43" t="s">
        <v>203</v>
      </c>
      <c r="AB76" s="43" t="s">
        <v>203</v>
      </c>
      <c r="AC76" s="151" t="s">
        <v>203</v>
      </c>
      <c r="AD76" s="128">
        <v>0</v>
      </c>
      <c r="AE76" s="187" t="s">
        <v>202</v>
      </c>
      <c r="AF76" s="128">
        <v>0</v>
      </c>
      <c r="AG76" s="43" t="s">
        <v>203</v>
      </c>
      <c r="AH76" s="172" t="s">
        <v>203</v>
      </c>
      <c r="AI76" s="151" t="s">
        <v>203</v>
      </c>
      <c r="AJ76" s="127">
        <v>0</v>
      </c>
      <c r="AK76" s="43" t="s">
        <v>203</v>
      </c>
      <c r="AL76" s="127">
        <v>0</v>
      </c>
      <c r="AM76" s="43" t="s">
        <v>203</v>
      </c>
      <c r="AN76" s="152" t="s">
        <v>203</v>
      </c>
      <c r="AO76" s="151" t="s">
        <v>203</v>
      </c>
      <c r="AP76" s="114">
        <v>0</v>
      </c>
      <c r="AQ76" s="62" t="s">
        <v>202</v>
      </c>
      <c r="AR76" s="114">
        <v>0</v>
      </c>
      <c r="AS76" s="43" t="s">
        <v>203</v>
      </c>
      <c r="AT76" s="172" t="s">
        <v>203</v>
      </c>
      <c r="AU76" s="151" t="s">
        <v>203</v>
      </c>
      <c r="AV76" s="127">
        <v>0</v>
      </c>
      <c r="AW76" s="43" t="s">
        <v>203</v>
      </c>
      <c r="AX76" s="127">
        <v>0</v>
      </c>
      <c r="AY76" s="43" t="s">
        <v>203</v>
      </c>
      <c r="AZ76" s="152" t="s">
        <v>203</v>
      </c>
      <c r="BA76" s="151" t="s">
        <v>203</v>
      </c>
      <c r="BB76" s="128">
        <v>0</v>
      </c>
      <c r="BC76" s="187" t="s">
        <v>202</v>
      </c>
      <c r="BD76" s="114">
        <v>0</v>
      </c>
      <c r="BE76" s="43" t="s">
        <v>203</v>
      </c>
      <c r="BF76" s="172" t="s">
        <v>203</v>
      </c>
      <c r="BG76" s="151" t="s">
        <v>203</v>
      </c>
      <c r="BH76" s="127">
        <v>0</v>
      </c>
      <c r="BI76" s="43" t="s">
        <v>203</v>
      </c>
      <c r="BJ76" s="127">
        <v>0</v>
      </c>
      <c r="BK76" s="43" t="s">
        <v>203</v>
      </c>
      <c r="BL76" s="152" t="s">
        <v>203</v>
      </c>
      <c r="BM76" s="63" t="s">
        <v>203</v>
      </c>
    </row>
    <row r="77" spans="2:65" ht="36" outlineLevel="1" x14ac:dyDescent="0.25">
      <c r="B77" s="75" t="s">
        <v>143</v>
      </c>
      <c r="C77" s="74" t="s">
        <v>144</v>
      </c>
      <c r="D77" s="75" t="s">
        <v>84</v>
      </c>
      <c r="E77" s="153" t="s">
        <v>203</v>
      </c>
      <c r="F77" s="128">
        <f t="shared" ref="F77" si="378">SUM(F78:F82)</f>
        <v>0</v>
      </c>
      <c r="G77" s="121" t="s">
        <v>203</v>
      </c>
      <c r="H77" s="128">
        <f t="shared" ref="H77" si="379">SUM(H78:H82)</f>
        <v>0</v>
      </c>
      <c r="I77" s="121" t="s">
        <v>203</v>
      </c>
      <c r="J77" s="173" t="s">
        <v>203</v>
      </c>
      <c r="K77" s="153" t="s">
        <v>203</v>
      </c>
      <c r="L77" s="127">
        <f t="shared" ref="L77" si="380">SUM(L78:L82)</f>
        <v>0</v>
      </c>
      <c r="M77" s="121" t="s">
        <v>203</v>
      </c>
      <c r="N77" s="127">
        <f t="shared" ref="N77" si="381">SUM(N78:N82)</f>
        <v>0</v>
      </c>
      <c r="O77" s="121" t="s">
        <v>203</v>
      </c>
      <c r="P77" s="121" t="s">
        <v>203</v>
      </c>
      <c r="Q77" s="153" t="s">
        <v>203</v>
      </c>
      <c r="R77" s="128">
        <f t="shared" ref="R77" si="382">SUM(R78:R82)</f>
        <v>0</v>
      </c>
      <c r="S77" s="121" t="s">
        <v>203</v>
      </c>
      <c r="T77" s="128">
        <f t="shared" ref="T77" si="383">SUM(T78:T82)</f>
        <v>0</v>
      </c>
      <c r="U77" s="121" t="s">
        <v>203</v>
      </c>
      <c r="V77" s="154" t="s">
        <v>203</v>
      </c>
      <c r="W77" s="27" t="s">
        <v>203</v>
      </c>
      <c r="X77" s="127">
        <f t="shared" ref="X77" si="384">SUM(X78:X82)</f>
        <v>0</v>
      </c>
      <c r="Y77" s="121" t="s">
        <v>203</v>
      </c>
      <c r="Z77" s="127">
        <f t="shared" ref="Z77" si="385">SUM(Z78:Z82)</f>
        <v>0</v>
      </c>
      <c r="AA77" s="121" t="s">
        <v>203</v>
      </c>
      <c r="AB77" s="121" t="s">
        <v>203</v>
      </c>
      <c r="AC77" s="153" t="s">
        <v>203</v>
      </c>
      <c r="AD77" s="128">
        <f t="shared" ref="AD77" si="386">SUM(AD78:AD82)</f>
        <v>0</v>
      </c>
      <c r="AE77" s="190" t="s">
        <v>202</v>
      </c>
      <c r="AF77" s="128">
        <f t="shared" ref="AF77" si="387">SUM(AF78:AF82)</f>
        <v>0</v>
      </c>
      <c r="AG77" s="121" t="s">
        <v>203</v>
      </c>
      <c r="AH77" s="173" t="s">
        <v>203</v>
      </c>
      <c r="AI77" s="153" t="s">
        <v>203</v>
      </c>
      <c r="AJ77" s="127">
        <f t="shared" ref="AJ77" si="388">SUM(AJ78:AJ82)</f>
        <v>0</v>
      </c>
      <c r="AK77" s="121" t="s">
        <v>203</v>
      </c>
      <c r="AL77" s="127">
        <f t="shared" ref="AL77" si="389">SUM(AL78:AL82)</f>
        <v>0</v>
      </c>
      <c r="AM77" s="121" t="s">
        <v>203</v>
      </c>
      <c r="AN77" s="154" t="s">
        <v>203</v>
      </c>
      <c r="AO77" s="153" t="s">
        <v>203</v>
      </c>
      <c r="AP77" s="114">
        <f t="shared" ref="AP77" si="390">SUM(AP78:AP82)</f>
        <v>0</v>
      </c>
      <c r="AQ77" s="195" t="s">
        <v>202</v>
      </c>
      <c r="AR77" s="114">
        <f t="shared" ref="AR77" si="391">SUM(AR78:AR82)</f>
        <v>0</v>
      </c>
      <c r="AS77" s="121" t="s">
        <v>203</v>
      </c>
      <c r="AT77" s="173" t="s">
        <v>203</v>
      </c>
      <c r="AU77" s="153" t="s">
        <v>203</v>
      </c>
      <c r="AV77" s="127">
        <f t="shared" ref="AV77" si="392">SUM(AV78:AV82)</f>
        <v>0</v>
      </c>
      <c r="AW77" s="121" t="s">
        <v>203</v>
      </c>
      <c r="AX77" s="127">
        <f t="shared" ref="AX77" si="393">SUM(AX78:AX82)</f>
        <v>0</v>
      </c>
      <c r="AY77" s="121" t="s">
        <v>203</v>
      </c>
      <c r="AZ77" s="154" t="s">
        <v>203</v>
      </c>
      <c r="BA77" s="153" t="s">
        <v>203</v>
      </c>
      <c r="BB77" s="128">
        <f t="shared" ref="BB77" si="394">SUM(BB78:BB82)</f>
        <v>0</v>
      </c>
      <c r="BC77" s="190" t="s">
        <v>202</v>
      </c>
      <c r="BD77" s="114">
        <f t="shared" ref="BD77" si="395">SUM(BD78:BD82)</f>
        <v>0</v>
      </c>
      <c r="BE77" s="121" t="s">
        <v>203</v>
      </c>
      <c r="BF77" s="173" t="s">
        <v>203</v>
      </c>
      <c r="BG77" s="153" t="s">
        <v>203</v>
      </c>
      <c r="BH77" s="127">
        <f t="shared" ref="BH77" si="396">SUM(BH78:BH82)</f>
        <v>0</v>
      </c>
      <c r="BI77" s="121" t="s">
        <v>203</v>
      </c>
      <c r="BJ77" s="127">
        <f t="shared" ref="BJ77" si="397">SUM(BJ78:BJ82)</f>
        <v>0</v>
      </c>
      <c r="BK77" s="121" t="s">
        <v>203</v>
      </c>
      <c r="BL77" s="154" t="s">
        <v>203</v>
      </c>
      <c r="BM77" s="63" t="s">
        <v>203</v>
      </c>
    </row>
    <row r="78" spans="2:65" ht="24" outlineLevel="1" x14ac:dyDescent="0.25">
      <c r="B78" s="77" t="s">
        <v>145</v>
      </c>
      <c r="C78" s="68" t="s">
        <v>146</v>
      </c>
      <c r="D78" s="67" t="s">
        <v>84</v>
      </c>
      <c r="E78" s="151" t="s">
        <v>203</v>
      </c>
      <c r="F78" s="131">
        <v>0</v>
      </c>
      <c r="G78" s="43" t="s">
        <v>203</v>
      </c>
      <c r="H78" s="131">
        <v>0</v>
      </c>
      <c r="I78" s="43" t="s">
        <v>203</v>
      </c>
      <c r="J78" s="172" t="s">
        <v>203</v>
      </c>
      <c r="K78" s="151" t="s">
        <v>203</v>
      </c>
      <c r="L78" s="132">
        <v>0</v>
      </c>
      <c r="M78" s="43" t="s">
        <v>203</v>
      </c>
      <c r="N78" s="132">
        <v>0</v>
      </c>
      <c r="O78" s="43" t="s">
        <v>203</v>
      </c>
      <c r="P78" s="43" t="s">
        <v>203</v>
      </c>
      <c r="Q78" s="151" t="s">
        <v>203</v>
      </c>
      <c r="R78" s="131">
        <v>0</v>
      </c>
      <c r="S78" s="43" t="s">
        <v>203</v>
      </c>
      <c r="T78" s="131">
        <v>0</v>
      </c>
      <c r="U78" s="43" t="s">
        <v>203</v>
      </c>
      <c r="V78" s="152" t="s">
        <v>203</v>
      </c>
      <c r="W78" s="26" t="s">
        <v>203</v>
      </c>
      <c r="X78" s="132">
        <v>0</v>
      </c>
      <c r="Y78" s="43" t="s">
        <v>203</v>
      </c>
      <c r="Z78" s="132">
        <v>0</v>
      </c>
      <c r="AA78" s="43" t="s">
        <v>203</v>
      </c>
      <c r="AB78" s="43" t="s">
        <v>203</v>
      </c>
      <c r="AC78" s="151" t="s">
        <v>203</v>
      </c>
      <c r="AD78" s="131">
        <v>0</v>
      </c>
      <c r="AE78" s="187" t="s">
        <v>202</v>
      </c>
      <c r="AF78" s="131">
        <v>0</v>
      </c>
      <c r="AG78" s="43" t="s">
        <v>203</v>
      </c>
      <c r="AH78" s="172" t="s">
        <v>203</v>
      </c>
      <c r="AI78" s="151" t="s">
        <v>203</v>
      </c>
      <c r="AJ78" s="132">
        <v>0</v>
      </c>
      <c r="AK78" s="43" t="s">
        <v>203</v>
      </c>
      <c r="AL78" s="132">
        <v>0</v>
      </c>
      <c r="AM78" s="43" t="s">
        <v>203</v>
      </c>
      <c r="AN78" s="152" t="s">
        <v>203</v>
      </c>
      <c r="AO78" s="151" t="s">
        <v>203</v>
      </c>
      <c r="AP78" s="115">
        <v>0</v>
      </c>
      <c r="AQ78" s="62" t="s">
        <v>202</v>
      </c>
      <c r="AR78" s="115">
        <v>0</v>
      </c>
      <c r="AS78" s="43" t="s">
        <v>203</v>
      </c>
      <c r="AT78" s="172" t="s">
        <v>203</v>
      </c>
      <c r="AU78" s="151" t="s">
        <v>203</v>
      </c>
      <c r="AV78" s="132">
        <v>0</v>
      </c>
      <c r="AW78" s="43" t="s">
        <v>203</v>
      </c>
      <c r="AX78" s="132">
        <v>0</v>
      </c>
      <c r="AY78" s="43" t="s">
        <v>203</v>
      </c>
      <c r="AZ78" s="152" t="s">
        <v>203</v>
      </c>
      <c r="BA78" s="151" t="s">
        <v>203</v>
      </c>
      <c r="BB78" s="131">
        <v>0</v>
      </c>
      <c r="BC78" s="187" t="s">
        <v>202</v>
      </c>
      <c r="BD78" s="115">
        <v>0</v>
      </c>
      <c r="BE78" s="43" t="s">
        <v>203</v>
      </c>
      <c r="BF78" s="172" t="s">
        <v>203</v>
      </c>
      <c r="BG78" s="151" t="s">
        <v>203</v>
      </c>
      <c r="BH78" s="132">
        <v>0</v>
      </c>
      <c r="BI78" s="43" t="s">
        <v>203</v>
      </c>
      <c r="BJ78" s="132">
        <v>0</v>
      </c>
      <c r="BK78" s="43" t="s">
        <v>203</v>
      </c>
      <c r="BL78" s="152" t="s">
        <v>203</v>
      </c>
      <c r="BM78" s="63" t="s">
        <v>203</v>
      </c>
    </row>
    <row r="79" spans="2:65" ht="24" outlineLevel="1" x14ac:dyDescent="0.25">
      <c r="B79" s="77" t="s">
        <v>147</v>
      </c>
      <c r="C79" s="68" t="s">
        <v>148</v>
      </c>
      <c r="D79" s="67" t="s">
        <v>84</v>
      </c>
      <c r="E79" s="151" t="s">
        <v>203</v>
      </c>
      <c r="F79" s="131">
        <v>0</v>
      </c>
      <c r="G79" s="43" t="s">
        <v>203</v>
      </c>
      <c r="H79" s="131">
        <v>0</v>
      </c>
      <c r="I79" s="43" t="s">
        <v>203</v>
      </c>
      <c r="J79" s="172" t="s">
        <v>203</v>
      </c>
      <c r="K79" s="151" t="s">
        <v>203</v>
      </c>
      <c r="L79" s="132">
        <v>0</v>
      </c>
      <c r="M79" s="43" t="s">
        <v>203</v>
      </c>
      <c r="N79" s="132">
        <v>0</v>
      </c>
      <c r="O79" s="43" t="s">
        <v>203</v>
      </c>
      <c r="P79" s="43" t="s">
        <v>203</v>
      </c>
      <c r="Q79" s="151" t="s">
        <v>203</v>
      </c>
      <c r="R79" s="131">
        <v>0</v>
      </c>
      <c r="S79" s="43" t="s">
        <v>203</v>
      </c>
      <c r="T79" s="131">
        <v>0</v>
      </c>
      <c r="U79" s="43" t="s">
        <v>203</v>
      </c>
      <c r="V79" s="152" t="s">
        <v>203</v>
      </c>
      <c r="W79" s="26" t="s">
        <v>203</v>
      </c>
      <c r="X79" s="132">
        <v>0</v>
      </c>
      <c r="Y79" s="43" t="s">
        <v>203</v>
      </c>
      <c r="Z79" s="132">
        <v>0</v>
      </c>
      <c r="AA79" s="43" t="s">
        <v>203</v>
      </c>
      <c r="AB79" s="43" t="s">
        <v>203</v>
      </c>
      <c r="AC79" s="151" t="s">
        <v>203</v>
      </c>
      <c r="AD79" s="131">
        <v>0</v>
      </c>
      <c r="AE79" s="187" t="s">
        <v>202</v>
      </c>
      <c r="AF79" s="131">
        <v>0</v>
      </c>
      <c r="AG79" s="43" t="s">
        <v>203</v>
      </c>
      <c r="AH79" s="172" t="s">
        <v>203</v>
      </c>
      <c r="AI79" s="151" t="s">
        <v>203</v>
      </c>
      <c r="AJ79" s="132">
        <v>0</v>
      </c>
      <c r="AK79" s="43" t="s">
        <v>203</v>
      </c>
      <c r="AL79" s="132">
        <v>0</v>
      </c>
      <c r="AM79" s="43" t="s">
        <v>203</v>
      </c>
      <c r="AN79" s="152" t="s">
        <v>203</v>
      </c>
      <c r="AO79" s="151" t="s">
        <v>203</v>
      </c>
      <c r="AP79" s="115">
        <v>0</v>
      </c>
      <c r="AQ79" s="62" t="s">
        <v>202</v>
      </c>
      <c r="AR79" s="115">
        <v>0</v>
      </c>
      <c r="AS79" s="43" t="s">
        <v>203</v>
      </c>
      <c r="AT79" s="172" t="s">
        <v>203</v>
      </c>
      <c r="AU79" s="151" t="s">
        <v>203</v>
      </c>
      <c r="AV79" s="132">
        <v>0</v>
      </c>
      <c r="AW79" s="43" t="s">
        <v>203</v>
      </c>
      <c r="AX79" s="132">
        <v>0</v>
      </c>
      <c r="AY79" s="43" t="s">
        <v>203</v>
      </c>
      <c r="AZ79" s="152" t="s">
        <v>203</v>
      </c>
      <c r="BA79" s="151" t="s">
        <v>203</v>
      </c>
      <c r="BB79" s="131">
        <v>0</v>
      </c>
      <c r="BC79" s="187" t="s">
        <v>202</v>
      </c>
      <c r="BD79" s="115">
        <v>0</v>
      </c>
      <c r="BE79" s="43" t="s">
        <v>203</v>
      </c>
      <c r="BF79" s="172" t="s">
        <v>203</v>
      </c>
      <c r="BG79" s="151" t="s">
        <v>203</v>
      </c>
      <c r="BH79" s="132">
        <v>0</v>
      </c>
      <c r="BI79" s="43" t="s">
        <v>203</v>
      </c>
      <c r="BJ79" s="132">
        <v>0</v>
      </c>
      <c r="BK79" s="43" t="s">
        <v>203</v>
      </c>
      <c r="BL79" s="152" t="s">
        <v>203</v>
      </c>
      <c r="BM79" s="63" t="s">
        <v>203</v>
      </c>
    </row>
    <row r="80" spans="2:65" ht="24" outlineLevel="1" x14ac:dyDescent="0.25">
      <c r="B80" s="77" t="s">
        <v>149</v>
      </c>
      <c r="C80" s="68" t="s">
        <v>150</v>
      </c>
      <c r="D80" s="67" t="s">
        <v>84</v>
      </c>
      <c r="E80" s="151" t="s">
        <v>203</v>
      </c>
      <c r="F80" s="131">
        <v>0</v>
      </c>
      <c r="G80" s="43" t="s">
        <v>203</v>
      </c>
      <c r="H80" s="131">
        <v>0</v>
      </c>
      <c r="I80" s="43" t="s">
        <v>203</v>
      </c>
      <c r="J80" s="172" t="s">
        <v>203</v>
      </c>
      <c r="K80" s="151" t="s">
        <v>203</v>
      </c>
      <c r="L80" s="132">
        <v>0</v>
      </c>
      <c r="M80" s="43" t="s">
        <v>203</v>
      </c>
      <c r="N80" s="132">
        <v>0</v>
      </c>
      <c r="O80" s="43" t="s">
        <v>203</v>
      </c>
      <c r="P80" s="43" t="s">
        <v>203</v>
      </c>
      <c r="Q80" s="151" t="s">
        <v>203</v>
      </c>
      <c r="R80" s="131">
        <v>0</v>
      </c>
      <c r="S80" s="43" t="s">
        <v>203</v>
      </c>
      <c r="T80" s="131">
        <v>0</v>
      </c>
      <c r="U80" s="43" t="s">
        <v>203</v>
      </c>
      <c r="V80" s="152" t="s">
        <v>203</v>
      </c>
      <c r="W80" s="26" t="s">
        <v>203</v>
      </c>
      <c r="X80" s="132">
        <v>0</v>
      </c>
      <c r="Y80" s="43" t="s">
        <v>203</v>
      </c>
      <c r="Z80" s="132">
        <v>0</v>
      </c>
      <c r="AA80" s="43" t="s">
        <v>203</v>
      </c>
      <c r="AB80" s="43" t="s">
        <v>203</v>
      </c>
      <c r="AC80" s="151" t="s">
        <v>203</v>
      </c>
      <c r="AD80" s="131">
        <v>0</v>
      </c>
      <c r="AE80" s="187" t="s">
        <v>202</v>
      </c>
      <c r="AF80" s="131">
        <v>0</v>
      </c>
      <c r="AG80" s="43" t="s">
        <v>203</v>
      </c>
      <c r="AH80" s="172" t="s">
        <v>203</v>
      </c>
      <c r="AI80" s="151" t="s">
        <v>203</v>
      </c>
      <c r="AJ80" s="132">
        <v>0</v>
      </c>
      <c r="AK80" s="43" t="s">
        <v>203</v>
      </c>
      <c r="AL80" s="132">
        <v>0</v>
      </c>
      <c r="AM80" s="43" t="s">
        <v>203</v>
      </c>
      <c r="AN80" s="152" t="s">
        <v>203</v>
      </c>
      <c r="AO80" s="151" t="s">
        <v>203</v>
      </c>
      <c r="AP80" s="115">
        <v>0</v>
      </c>
      <c r="AQ80" s="62" t="s">
        <v>202</v>
      </c>
      <c r="AR80" s="115">
        <v>0</v>
      </c>
      <c r="AS80" s="43" t="s">
        <v>203</v>
      </c>
      <c r="AT80" s="172" t="s">
        <v>203</v>
      </c>
      <c r="AU80" s="151" t="s">
        <v>203</v>
      </c>
      <c r="AV80" s="132">
        <v>0</v>
      </c>
      <c r="AW80" s="43" t="s">
        <v>203</v>
      </c>
      <c r="AX80" s="132">
        <v>0</v>
      </c>
      <c r="AY80" s="43" t="s">
        <v>203</v>
      </c>
      <c r="AZ80" s="152" t="s">
        <v>203</v>
      </c>
      <c r="BA80" s="151" t="s">
        <v>203</v>
      </c>
      <c r="BB80" s="131">
        <v>0</v>
      </c>
      <c r="BC80" s="187" t="s">
        <v>202</v>
      </c>
      <c r="BD80" s="115">
        <v>0</v>
      </c>
      <c r="BE80" s="43" t="s">
        <v>203</v>
      </c>
      <c r="BF80" s="172" t="s">
        <v>203</v>
      </c>
      <c r="BG80" s="151" t="s">
        <v>203</v>
      </c>
      <c r="BH80" s="132">
        <v>0</v>
      </c>
      <c r="BI80" s="43" t="s">
        <v>203</v>
      </c>
      <c r="BJ80" s="132">
        <v>0</v>
      </c>
      <c r="BK80" s="43" t="s">
        <v>203</v>
      </c>
      <c r="BL80" s="152" t="s">
        <v>203</v>
      </c>
      <c r="BM80" s="63" t="s">
        <v>203</v>
      </c>
    </row>
    <row r="81" spans="2:65" ht="24" outlineLevel="1" x14ac:dyDescent="0.25">
      <c r="B81" s="77" t="s">
        <v>151</v>
      </c>
      <c r="C81" s="68" t="s">
        <v>152</v>
      </c>
      <c r="D81" s="67" t="s">
        <v>84</v>
      </c>
      <c r="E81" s="151" t="s">
        <v>203</v>
      </c>
      <c r="F81" s="131">
        <v>0</v>
      </c>
      <c r="G81" s="43" t="s">
        <v>203</v>
      </c>
      <c r="H81" s="131">
        <v>0</v>
      </c>
      <c r="I81" s="43" t="s">
        <v>203</v>
      </c>
      <c r="J81" s="172" t="s">
        <v>203</v>
      </c>
      <c r="K81" s="151" t="s">
        <v>203</v>
      </c>
      <c r="L81" s="132">
        <v>0</v>
      </c>
      <c r="M81" s="43" t="s">
        <v>203</v>
      </c>
      <c r="N81" s="132">
        <v>0</v>
      </c>
      <c r="O81" s="43" t="s">
        <v>203</v>
      </c>
      <c r="P81" s="43" t="s">
        <v>203</v>
      </c>
      <c r="Q81" s="151" t="s">
        <v>203</v>
      </c>
      <c r="R81" s="131">
        <v>0</v>
      </c>
      <c r="S81" s="43" t="s">
        <v>203</v>
      </c>
      <c r="T81" s="131">
        <v>0</v>
      </c>
      <c r="U81" s="43" t="s">
        <v>203</v>
      </c>
      <c r="V81" s="152" t="s">
        <v>203</v>
      </c>
      <c r="W81" s="26" t="s">
        <v>203</v>
      </c>
      <c r="X81" s="132">
        <v>0</v>
      </c>
      <c r="Y81" s="43" t="s">
        <v>203</v>
      </c>
      <c r="Z81" s="132">
        <v>0</v>
      </c>
      <c r="AA81" s="43" t="s">
        <v>203</v>
      </c>
      <c r="AB81" s="43" t="s">
        <v>203</v>
      </c>
      <c r="AC81" s="151" t="s">
        <v>203</v>
      </c>
      <c r="AD81" s="131">
        <v>0</v>
      </c>
      <c r="AE81" s="187" t="s">
        <v>202</v>
      </c>
      <c r="AF81" s="131">
        <v>0</v>
      </c>
      <c r="AG81" s="43" t="s">
        <v>203</v>
      </c>
      <c r="AH81" s="172" t="s">
        <v>203</v>
      </c>
      <c r="AI81" s="151" t="s">
        <v>203</v>
      </c>
      <c r="AJ81" s="132">
        <v>0</v>
      </c>
      <c r="AK81" s="43" t="s">
        <v>203</v>
      </c>
      <c r="AL81" s="132">
        <v>0</v>
      </c>
      <c r="AM81" s="43" t="s">
        <v>203</v>
      </c>
      <c r="AN81" s="152" t="s">
        <v>203</v>
      </c>
      <c r="AO81" s="151" t="s">
        <v>203</v>
      </c>
      <c r="AP81" s="115">
        <v>0</v>
      </c>
      <c r="AQ81" s="62" t="s">
        <v>202</v>
      </c>
      <c r="AR81" s="115">
        <v>0</v>
      </c>
      <c r="AS81" s="43" t="s">
        <v>203</v>
      </c>
      <c r="AT81" s="172" t="s">
        <v>203</v>
      </c>
      <c r="AU81" s="151" t="s">
        <v>203</v>
      </c>
      <c r="AV81" s="132">
        <v>0</v>
      </c>
      <c r="AW81" s="43" t="s">
        <v>203</v>
      </c>
      <c r="AX81" s="132">
        <v>0</v>
      </c>
      <c r="AY81" s="43" t="s">
        <v>203</v>
      </c>
      <c r="AZ81" s="152" t="s">
        <v>203</v>
      </c>
      <c r="BA81" s="151" t="s">
        <v>203</v>
      </c>
      <c r="BB81" s="131">
        <v>0</v>
      </c>
      <c r="BC81" s="187" t="s">
        <v>202</v>
      </c>
      <c r="BD81" s="115">
        <v>0</v>
      </c>
      <c r="BE81" s="43" t="s">
        <v>203</v>
      </c>
      <c r="BF81" s="172" t="s">
        <v>203</v>
      </c>
      <c r="BG81" s="151" t="s">
        <v>203</v>
      </c>
      <c r="BH81" s="132">
        <v>0</v>
      </c>
      <c r="BI81" s="43" t="s">
        <v>203</v>
      </c>
      <c r="BJ81" s="132">
        <v>0</v>
      </c>
      <c r="BK81" s="43" t="s">
        <v>203</v>
      </c>
      <c r="BL81" s="152" t="s">
        <v>203</v>
      </c>
      <c r="BM81" s="63" t="s">
        <v>203</v>
      </c>
    </row>
    <row r="82" spans="2:65" ht="36" outlineLevel="1" x14ac:dyDescent="0.25">
      <c r="B82" s="92" t="s">
        <v>153</v>
      </c>
      <c r="C82" s="91" t="s">
        <v>154</v>
      </c>
      <c r="D82" s="92" t="s">
        <v>84</v>
      </c>
      <c r="E82" s="160" t="s">
        <v>203</v>
      </c>
      <c r="F82" s="128">
        <f t="shared" ref="F82" si="398">F83</f>
        <v>0</v>
      </c>
      <c r="G82" s="125" t="s">
        <v>203</v>
      </c>
      <c r="H82" s="128">
        <f t="shared" ref="H82" si="399">H83</f>
        <v>0</v>
      </c>
      <c r="I82" s="125" t="s">
        <v>203</v>
      </c>
      <c r="J82" s="177" t="s">
        <v>203</v>
      </c>
      <c r="K82" s="160" t="s">
        <v>203</v>
      </c>
      <c r="L82" s="127">
        <f t="shared" ref="L82" si="400">L83</f>
        <v>0</v>
      </c>
      <c r="M82" s="125" t="s">
        <v>203</v>
      </c>
      <c r="N82" s="127">
        <f t="shared" ref="N82" si="401">N83</f>
        <v>0</v>
      </c>
      <c r="O82" s="125" t="s">
        <v>203</v>
      </c>
      <c r="P82" s="125" t="s">
        <v>203</v>
      </c>
      <c r="Q82" s="160" t="s">
        <v>203</v>
      </c>
      <c r="R82" s="128">
        <f t="shared" ref="R82" si="402">R83</f>
        <v>0</v>
      </c>
      <c r="S82" s="125" t="s">
        <v>203</v>
      </c>
      <c r="T82" s="128">
        <f t="shared" ref="T82" si="403">T83</f>
        <v>0</v>
      </c>
      <c r="U82" s="125" t="s">
        <v>203</v>
      </c>
      <c r="V82" s="161" t="s">
        <v>203</v>
      </c>
      <c r="W82" s="28" t="s">
        <v>203</v>
      </c>
      <c r="X82" s="127">
        <f t="shared" ref="X82" si="404">X83</f>
        <v>0</v>
      </c>
      <c r="Y82" s="125" t="s">
        <v>203</v>
      </c>
      <c r="Z82" s="127">
        <f t="shared" ref="Z82" si="405">Z83</f>
        <v>0</v>
      </c>
      <c r="AA82" s="125" t="s">
        <v>203</v>
      </c>
      <c r="AB82" s="125" t="s">
        <v>203</v>
      </c>
      <c r="AC82" s="160" t="s">
        <v>203</v>
      </c>
      <c r="AD82" s="128">
        <f t="shared" ref="AD82" si="406">AD83</f>
        <v>0</v>
      </c>
      <c r="AE82" s="193" t="s">
        <v>202</v>
      </c>
      <c r="AF82" s="128">
        <f t="shared" ref="AF82" si="407">AF83</f>
        <v>0</v>
      </c>
      <c r="AG82" s="125" t="s">
        <v>203</v>
      </c>
      <c r="AH82" s="177" t="s">
        <v>203</v>
      </c>
      <c r="AI82" s="160" t="s">
        <v>203</v>
      </c>
      <c r="AJ82" s="127">
        <f t="shared" ref="AJ82" si="408">AJ83</f>
        <v>0</v>
      </c>
      <c r="AK82" s="125" t="s">
        <v>203</v>
      </c>
      <c r="AL82" s="127">
        <f t="shared" ref="AL82" si="409">AL83</f>
        <v>0</v>
      </c>
      <c r="AM82" s="125" t="s">
        <v>203</v>
      </c>
      <c r="AN82" s="161" t="s">
        <v>203</v>
      </c>
      <c r="AO82" s="160" t="s">
        <v>203</v>
      </c>
      <c r="AP82" s="114">
        <f t="shared" ref="AP82" si="410">AP83</f>
        <v>0</v>
      </c>
      <c r="AQ82" s="198" t="s">
        <v>202</v>
      </c>
      <c r="AR82" s="114">
        <f t="shared" ref="AR82" si="411">AR83</f>
        <v>0</v>
      </c>
      <c r="AS82" s="125" t="s">
        <v>203</v>
      </c>
      <c r="AT82" s="177" t="s">
        <v>203</v>
      </c>
      <c r="AU82" s="160" t="s">
        <v>203</v>
      </c>
      <c r="AV82" s="127">
        <f t="shared" ref="AV82" si="412">AV83</f>
        <v>0</v>
      </c>
      <c r="AW82" s="125" t="s">
        <v>203</v>
      </c>
      <c r="AX82" s="127">
        <f t="shared" ref="AX82" si="413">AX83</f>
        <v>0</v>
      </c>
      <c r="AY82" s="125" t="s">
        <v>203</v>
      </c>
      <c r="AZ82" s="161" t="s">
        <v>203</v>
      </c>
      <c r="BA82" s="160" t="s">
        <v>203</v>
      </c>
      <c r="BB82" s="128">
        <f t="shared" ref="BB82" si="414">BB83</f>
        <v>0</v>
      </c>
      <c r="BC82" s="193" t="s">
        <v>202</v>
      </c>
      <c r="BD82" s="114">
        <f t="shared" ref="BD82" si="415">BD83</f>
        <v>0</v>
      </c>
      <c r="BE82" s="125" t="s">
        <v>203</v>
      </c>
      <c r="BF82" s="177" t="s">
        <v>203</v>
      </c>
      <c r="BG82" s="160" t="s">
        <v>203</v>
      </c>
      <c r="BH82" s="127">
        <f t="shared" ref="BH82" si="416">BH83</f>
        <v>0</v>
      </c>
      <c r="BI82" s="125" t="s">
        <v>203</v>
      </c>
      <c r="BJ82" s="127">
        <f t="shared" ref="BJ82" si="417">BJ83</f>
        <v>0</v>
      </c>
      <c r="BK82" s="125" t="s">
        <v>203</v>
      </c>
      <c r="BL82" s="161" t="s">
        <v>203</v>
      </c>
      <c r="BM82" s="63" t="s">
        <v>203</v>
      </c>
    </row>
    <row r="83" spans="2:65" ht="44.25" customHeight="1" outlineLevel="1" x14ac:dyDescent="0.25">
      <c r="B83" s="69" t="s">
        <v>190</v>
      </c>
      <c r="C83" s="99" t="s">
        <v>314</v>
      </c>
      <c r="D83" s="100" t="s">
        <v>330</v>
      </c>
      <c r="E83" s="162" t="s">
        <v>203</v>
      </c>
      <c r="F83" s="128">
        <f t="shared" ref="F83" si="418">F84+F85+F88</f>
        <v>0</v>
      </c>
      <c r="G83" s="126" t="s">
        <v>203</v>
      </c>
      <c r="H83" s="128">
        <f t="shared" ref="H83" si="419">H84+H85+H88</f>
        <v>0</v>
      </c>
      <c r="I83" s="126" t="s">
        <v>203</v>
      </c>
      <c r="J83" s="178" t="s">
        <v>203</v>
      </c>
      <c r="K83" s="162" t="s">
        <v>203</v>
      </c>
      <c r="L83" s="127">
        <f t="shared" ref="L83" si="420">L84+L85+L88</f>
        <v>0</v>
      </c>
      <c r="M83" s="126" t="s">
        <v>203</v>
      </c>
      <c r="N83" s="127">
        <f t="shared" ref="N83" si="421">N84+N85+N88</f>
        <v>0</v>
      </c>
      <c r="O83" s="126" t="s">
        <v>203</v>
      </c>
      <c r="P83" s="126" t="s">
        <v>203</v>
      </c>
      <c r="Q83" s="162" t="s">
        <v>203</v>
      </c>
      <c r="R83" s="128">
        <f t="shared" ref="R83" si="422">R84+R85+R88</f>
        <v>0</v>
      </c>
      <c r="S83" s="126" t="s">
        <v>203</v>
      </c>
      <c r="T83" s="128">
        <f t="shared" ref="T83" si="423">T84+T85+T88</f>
        <v>0</v>
      </c>
      <c r="U83" s="126" t="s">
        <v>203</v>
      </c>
      <c r="V83" s="163" t="s">
        <v>203</v>
      </c>
      <c r="W83" s="25" t="s">
        <v>203</v>
      </c>
      <c r="X83" s="127">
        <f t="shared" ref="X83" si="424">X84+X85+X88</f>
        <v>0</v>
      </c>
      <c r="Y83" s="126" t="s">
        <v>203</v>
      </c>
      <c r="Z83" s="127">
        <f t="shared" ref="Z83" si="425">Z84+Z85+Z88</f>
        <v>0</v>
      </c>
      <c r="AA83" s="126" t="s">
        <v>203</v>
      </c>
      <c r="AB83" s="126" t="s">
        <v>203</v>
      </c>
      <c r="AC83" s="162" t="s">
        <v>203</v>
      </c>
      <c r="AD83" s="128">
        <f t="shared" ref="AD83" si="426">AD84+AD85+AD88</f>
        <v>0</v>
      </c>
      <c r="AE83" s="188" t="s">
        <v>202</v>
      </c>
      <c r="AF83" s="128">
        <f t="shared" ref="AF83" si="427">AF84+AF85+AF88</f>
        <v>0</v>
      </c>
      <c r="AG83" s="126" t="s">
        <v>203</v>
      </c>
      <c r="AH83" s="178" t="s">
        <v>203</v>
      </c>
      <c r="AI83" s="162" t="s">
        <v>203</v>
      </c>
      <c r="AJ83" s="127">
        <f t="shared" ref="AJ83" si="428">AJ84+AJ85+AJ88</f>
        <v>0</v>
      </c>
      <c r="AK83" s="126" t="s">
        <v>203</v>
      </c>
      <c r="AL83" s="127">
        <f t="shared" ref="AL83" si="429">AL84+AL85+AL88</f>
        <v>0</v>
      </c>
      <c r="AM83" s="126" t="s">
        <v>203</v>
      </c>
      <c r="AN83" s="163" t="s">
        <v>203</v>
      </c>
      <c r="AO83" s="162" t="s">
        <v>203</v>
      </c>
      <c r="AP83" s="114">
        <f t="shared" ref="AP83" si="430">AP84+AP85+AP88</f>
        <v>0</v>
      </c>
      <c r="AQ83" s="64" t="s">
        <v>202</v>
      </c>
      <c r="AR83" s="114">
        <f t="shared" ref="AR83" si="431">AR84+AR85+AR88</f>
        <v>0</v>
      </c>
      <c r="AS83" s="126" t="s">
        <v>203</v>
      </c>
      <c r="AT83" s="178" t="s">
        <v>203</v>
      </c>
      <c r="AU83" s="162" t="s">
        <v>203</v>
      </c>
      <c r="AV83" s="127">
        <f t="shared" ref="AV83" si="432">AV84+AV85+AV88</f>
        <v>0</v>
      </c>
      <c r="AW83" s="126" t="s">
        <v>203</v>
      </c>
      <c r="AX83" s="127">
        <f t="shared" ref="AX83" si="433">AX84+AX85+AX88</f>
        <v>0</v>
      </c>
      <c r="AY83" s="126" t="s">
        <v>203</v>
      </c>
      <c r="AZ83" s="163" t="s">
        <v>203</v>
      </c>
      <c r="BA83" s="162" t="s">
        <v>203</v>
      </c>
      <c r="BB83" s="128">
        <f t="shared" ref="BB83" si="434">BB84+BB85+BB88</f>
        <v>0</v>
      </c>
      <c r="BC83" s="188" t="s">
        <v>202</v>
      </c>
      <c r="BD83" s="114">
        <f t="shared" ref="BD83" si="435">BD84+BD85+BD88</f>
        <v>0</v>
      </c>
      <c r="BE83" s="126" t="s">
        <v>203</v>
      </c>
      <c r="BF83" s="178" t="s">
        <v>203</v>
      </c>
      <c r="BG83" s="162" t="s">
        <v>203</v>
      </c>
      <c r="BH83" s="127">
        <f t="shared" ref="BH83" si="436">BH84+BH85+BH88</f>
        <v>0</v>
      </c>
      <c r="BI83" s="126" t="s">
        <v>203</v>
      </c>
      <c r="BJ83" s="127">
        <f t="shared" ref="BJ83" si="437">BJ84+BJ85+BJ88</f>
        <v>0</v>
      </c>
      <c r="BK83" s="126" t="s">
        <v>203</v>
      </c>
      <c r="BL83" s="163" t="s">
        <v>203</v>
      </c>
      <c r="BM83" s="63" t="s">
        <v>203</v>
      </c>
    </row>
    <row r="84" spans="2:65" ht="41.25" customHeight="1" outlineLevel="1" x14ac:dyDescent="0.25">
      <c r="B84" s="101" t="s">
        <v>227</v>
      </c>
      <c r="C84" s="102" t="s">
        <v>315</v>
      </c>
      <c r="D84" s="103" t="s">
        <v>331</v>
      </c>
      <c r="E84" s="212" t="s">
        <v>220</v>
      </c>
      <c r="F84" s="131">
        <v>0</v>
      </c>
      <c r="G84" s="43" t="s">
        <v>203</v>
      </c>
      <c r="H84" s="131">
        <v>0</v>
      </c>
      <c r="I84" s="43" t="s">
        <v>203</v>
      </c>
      <c r="J84" s="172" t="s">
        <v>203</v>
      </c>
      <c r="K84" s="151" t="s">
        <v>203</v>
      </c>
      <c r="L84" s="132">
        <v>0</v>
      </c>
      <c r="M84" s="43" t="s">
        <v>203</v>
      </c>
      <c r="N84" s="132">
        <v>0</v>
      </c>
      <c r="O84" s="43" t="s">
        <v>203</v>
      </c>
      <c r="P84" s="43" t="s">
        <v>203</v>
      </c>
      <c r="Q84" s="212" t="s">
        <v>220</v>
      </c>
      <c r="R84" s="131">
        <v>0</v>
      </c>
      <c r="S84" s="43" t="s">
        <v>203</v>
      </c>
      <c r="T84" s="131">
        <v>0</v>
      </c>
      <c r="U84" s="43" t="s">
        <v>203</v>
      </c>
      <c r="V84" s="152" t="s">
        <v>203</v>
      </c>
      <c r="W84" s="26" t="s">
        <v>203</v>
      </c>
      <c r="X84" s="132">
        <v>0</v>
      </c>
      <c r="Y84" s="43" t="s">
        <v>203</v>
      </c>
      <c r="Z84" s="132">
        <v>0</v>
      </c>
      <c r="AA84" s="43" t="s">
        <v>203</v>
      </c>
      <c r="AB84" s="43" t="s">
        <v>203</v>
      </c>
      <c r="AC84" s="212" t="s">
        <v>220</v>
      </c>
      <c r="AD84" s="131">
        <v>0</v>
      </c>
      <c r="AE84" s="187" t="s">
        <v>202</v>
      </c>
      <c r="AF84" s="131">
        <v>0</v>
      </c>
      <c r="AG84" s="43" t="s">
        <v>203</v>
      </c>
      <c r="AH84" s="172" t="s">
        <v>203</v>
      </c>
      <c r="AI84" s="151" t="s">
        <v>203</v>
      </c>
      <c r="AJ84" s="132">
        <v>0</v>
      </c>
      <c r="AK84" s="43" t="s">
        <v>203</v>
      </c>
      <c r="AL84" s="132">
        <v>0</v>
      </c>
      <c r="AM84" s="43" t="s">
        <v>203</v>
      </c>
      <c r="AN84" s="152" t="s">
        <v>203</v>
      </c>
      <c r="AO84" s="212" t="s">
        <v>220</v>
      </c>
      <c r="AP84" s="115">
        <v>0</v>
      </c>
      <c r="AQ84" s="62" t="s">
        <v>202</v>
      </c>
      <c r="AR84" s="115">
        <v>0</v>
      </c>
      <c r="AS84" s="43" t="s">
        <v>203</v>
      </c>
      <c r="AT84" s="172" t="s">
        <v>203</v>
      </c>
      <c r="AU84" s="151" t="s">
        <v>203</v>
      </c>
      <c r="AV84" s="132">
        <v>0</v>
      </c>
      <c r="AW84" s="43" t="s">
        <v>203</v>
      </c>
      <c r="AX84" s="132">
        <v>0</v>
      </c>
      <c r="AY84" s="43" t="s">
        <v>203</v>
      </c>
      <c r="AZ84" s="152" t="s">
        <v>203</v>
      </c>
      <c r="BA84" s="212" t="s">
        <v>220</v>
      </c>
      <c r="BB84" s="131">
        <v>0</v>
      </c>
      <c r="BC84" s="187" t="s">
        <v>202</v>
      </c>
      <c r="BD84" s="115">
        <v>0</v>
      </c>
      <c r="BE84" s="43" t="s">
        <v>203</v>
      </c>
      <c r="BF84" s="172" t="s">
        <v>203</v>
      </c>
      <c r="BG84" s="151" t="s">
        <v>203</v>
      </c>
      <c r="BH84" s="132">
        <v>0</v>
      </c>
      <c r="BI84" s="43" t="s">
        <v>203</v>
      </c>
      <c r="BJ84" s="132">
        <v>0</v>
      </c>
      <c r="BK84" s="43" t="s">
        <v>203</v>
      </c>
      <c r="BL84" s="152" t="s">
        <v>203</v>
      </c>
      <c r="BM84" s="63" t="s">
        <v>203</v>
      </c>
    </row>
    <row r="85" spans="2:65" ht="36" customHeight="1" outlineLevel="1" x14ac:dyDescent="0.25">
      <c r="B85" s="101" t="s">
        <v>228</v>
      </c>
      <c r="C85" s="102" t="s">
        <v>316</v>
      </c>
      <c r="D85" s="103" t="s">
        <v>332</v>
      </c>
      <c r="E85" s="212" t="s">
        <v>220</v>
      </c>
      <c r="F85" s="131">
        <v>0</v>
      </c>
      <c r="G85" s="43" t="s">
        <v>203</v>
      </c>
      <c r="H85" s="131">
        <v>0</v>
      </c>
      <c r="I85" s="43" t="s">
        <v>203</v>
      </c>
      <c r="J85" s="172" t="s">
        <v>203</v>
      </c>
      <c r="K85" s="151" t="s">
        <v>203</v>
      </c>
      <c r="L85" s="132">
        <v>0</v>
      </c>
      <c r="M85" s="43" t="s">
        <v>203</v>
      </c>
      <c r="N85" s="132">
        <v>0</v>
      </c>
      <c r="O85" s="43" t="s">
        <v>203</v>
      </c>
      <c r="P85" s="43" t="s">
        <v>203</v>
      </c>
      <c r="Q85" s="212" t="s">
        <v>220</v>
      </c>
      <c r="R85" s="131">
        <v>0</v>
      </c>
      <c r="S85" s="43" t="s">
        <v>203</v>
      </c>
      <c r="T85" s="131">
        <v>0</v>
      </c>
      <c r="U85" s="43" t="s">
        <v>203</v>
      </c>
      <c r="V85" s="152" t="s">
        <v>203</v>
      </c>
      <c r="W85" s="26" t="s">
        <v>203</v>
      </c>
      <c r="X85" s="132">
        <v>0</v>
      </c>
      <c r="Y85" s="43" t="s">
        <v>203</v>
      </c>
      <c r="Z85" s="132">
        <v>0</v>
      </c>
      <c r="AA85" s="43" t="s">
        <v>203</v>
      </c>
      <c r="AB85" s="43" t="s">
        <v>203</v>
      </c>
      <c r="AC85" s="212" t="s">
        <v>220</v>
      </c>
      <c r="AD85" s="131">
        <v>0</v>
      </c>
      <c r="AE85" s="187" t="s">
        <v>202</v>
      </c>
      <c r="AF85" s="131">
        <v>0</v>
      </c>
      <c r="AG85" s="43" t="s">
        <v>203</v>
      </c>
      <c r="AH85" s="172" t="s">
        <v>203</v>
      </c>
      <c r="AI85" s="151" t="s">
        <v>203</v>
      </c>
      <c r="AJ85" s="132">
        <v>0</v>
      </c>
      <c r="AK85" s="43" t="s">
        <v>203</v>
      </c>
      <c r="AL85" s="132">
        <v>0</v>
      </c>
      <c r="AM85" s="43" t="s">
        <v>203</v>
      </c>
      <c r="AN85" s="152" t="s">
        <v>203</v>
      </c>
      <c r="AO85" s="212" t="s">
        <v>220</v>
      </c>
      <c r="AP85" s="115">
        <v>0</v>
      </c>
      <c r="AQ85" s="62" t="s">
        <v>202</v>
      </c>
      <c r="AR85" s="115">
        <v>0</v>
      </c>
      <c r="AS85" s="43" t="s">
        <v>203</v>
      </c>
      <c r="AT85" s="172" t="s">
        <v>203</v>
      </c>
      <c r="AU85" s="151" t="s">
        <v>203</v>
      </c>
      <c r="AV85" s="132">
        <v>0</v>
      </c>
      <c r="AW85" s="43" t="s">
        <v>203</v>
      </c>
      <c r="AX85" s="132">
        <v>0</v>
      </c>
      <c r="AY85" s="43" t="s">
        <v>203</v>
      </c>
      <c r="AZ85" s="152" t="s">
        <v>203</v>
      </c>
      <c r="BA85" s="212" t="s">
        <v>220</v>
      </c>
      <c r="BB85" s="131">
        <v>0</v>
      </c>
      <c r="BC85" s="187" t="s">
        <v>202</v>
      </c>
      <c r="BD85" s="115">
        <v>0</v>
      </c>
      <c r="BE85" s="43" t="s">
        <v>203</v>
      </c>
      <c r="BF85" s="172" t="s">
        <v>203</v>
      </c>
      <c r="BG85" s="151" t="s">
        <v>203</v>
      </c>
      <c r="BH85" s="132">
        <v>0</v>
      </c>
      <c r="BI85" s="43" t="s">
        <v>203</v>
      </c>
      <c r="BJ85" s="132">
        <v>0</v>
      </c>
      <c r="BK85" s="43" t="s">
        <v>203</v>
      </c>
      <c r="BL85" s="152" t="s">
        <v>203</v>
      </c>
      <c r="BM85" s="63" t="s">
        <v>203</v>
      </c>
    </row>
    <row r="86" spans="2:65" ht="25.5" outlineLevel="1" x14ac:dyDescent="0.25">
      <c r="B86" s="104" t="s">
        <v>253</v>
      </c>
      <c r="C86" s="105" t="s">
        <v>254</v>
      </c>
      <c r="D86" s="103" t="s">
        <v>333</v>
      </c>
      <c r="E86" s="212" t="s">
        <v>220</v>
      </c>
      <c r="F86" s="182">
        <v>0</v>
      </c>
      <c r="G86" s="43" t="s">
        <v>203</v>
      </c>
      <c r="H86" s="182">
        <v>0</v>
      </c>
      <c r="I86" s="43" t="s">
        <v>203</v>
      </c>
      <c r="J86" s="172" t="s">
        <v>203</v>
      </c>
      <c r="K86" s="151" t="s">
        <v>203</v>
      </c>
      <c r="L86" s="135">
        <v>0</v>
      </c>
      <c r="M86" s="43" t="s">
        <v>203</v>
      </c>
      <c r="N86" s="135">
        <v>0</v>
      </c>
      <c r="O86" s="43" t="s">
        <v>203</v>
      </c>
      <c r="P86" s="43" t="s">
        <v>203</v>
      </c>
      <c r="Q86" s="212" t="s">
        <v>220</v>
      </c>
      <c r="R86" s="182">
        <v>0</v>
      </c>
      <c r="S86" s="43" t="s">
        <v>203</v>
      </c>
      <c r="T86" s="182">
        <v>0</v>
      </c>
      <c r="U86" s="43" t="s">
        <v>203</v>
      </c>
      <c r="V86" s="152" t="s">
        <v>203</v>
      </c>
      <c r="W86" s="26" t="s">
        <v>203</v>
      </c>
      <c r="X86" s="135">
        <v>0</v>
      </c>
      <c r="Y86" s="43" t="s">
        <v>203</v>
      </c>
      <c r="Z86" s="135">
        <v>0</v>
      </c>
      <c r="AA86" s="43" t="s">
        <v>203</v>
      </c>
      <c r="AB86" s="43" t="s">
        <v>203</v>
      </c>
      <c r="AC86" s="212" t="s">
        <v>220</v>
      </c>
      <c r="AD86" s="182">
        <v>0</v>
      </c>
      <c r="AE86" s="187" t="s">
        <v>202</v>
      </c>
      <c r="AF86" s="182">
        <v>0</v>
      </c>
      <c r="AG86" s="43" t="s">
        <v>203</v>
      </c>
      <c r="AH86" s="172" t="s">
        <v>203</v>
      </c>
      <c r="AI86" s="151" t="s">
        <v>203</v>
      </c>
      <c r="AJ86" s="135">
        <v>0</v>
      </c>
      <c r="AK86" s="43" t="s">
        <v>203</v>
      </c>
      <c r="AL86" s="135">
        <v>0</v>
      </c>
      <c r="AM86" s="43" t="s">
        <v>203</v>
      </c>
      <c r="AN86" s="152" t="s">
        <v>203</v>
      </c>
      <c r="AO86" s="212" t="s">
        <v>220</v>
      </c>
      <c r="AP86" s="186">
        <v>0</v>
      </c>
      <c r="AQ86" s="62" t="s">
        <v>202</v>
      </c>
      <c r="AR86" s="186">
        <v>0</v>
      </c>
      <c r="AS86" s="43" t="s">
        <v>203</v>
      </c>
      <c r="AT86" s="172" t="s">
        <v>203</v>
      </c>
      <c r="AU86" s="151" t="s">
        <v>203</v>
      </c>
      <c r="AV86" s="135">
        <v>0</v>
      </c>
      <c r="AW86" s="43" t="s">
        <v>203</v>
      </c>
      <c r="AX86" s="135">
        <v>0</v>
      </c>
      <c r="AY86" s="43" t="s">
        <v>203</v>
      </c>
      <c r="AZ86" s="152" t="s">
        <v>203</v>
      </c>
      <c r="BA86" s="212" t="s">
        <v>220</v>
      </c>
      <c r="BB86" s="182">
        <v>0</v>
      </c>
      <c r="BC86" s="187" t="s">
        <v>202</v>
      </c>
      <c r="BD86" s="186">
        <v>0</v>
      </c>
      <c r="BE86" s="43" t="s">
        <v>203</v>
      </c>
      <c r="BF86" s="172" t="s">
        <v>203</v>
      </c>
      <c r="BG86" s="151" t="s">
        <v>203</v>
      </c>
      <c r="BH86" s="135">
        <v>0</v>
      </c>
      <c r="BI86" s="43" t="s">
        <v>203</v>
      </c>
      <c r="BJ86" s="135">
        <v>0</v>
      </c>
      <c r="BK86" s="43" t="s">
        <v>203</v>
      </c>
      <c r="BL86" s="152" t="s">
        <v>203</v>
      </c>
      <c r="BM86" s="63" t="s">
        <v>203</v>
      </c>
    </row>
    <row r="87" spans="2:65" ht="25.5" outlineLevel="1" x14ac:dyDescent="0.25">
      <c r="B87" s="104" t="s">
        <v>255</v>
      </c>
      <c r="C87" s="105" t="s">
        <v>256</v>
      </c>
      <c r="D87" s="103" t="s">
        <v>334</v>
      </c>
      <c r="E87" s="212" t="s">
        <v>220</v>
      </c>
      <c r="F87" s="182">
        <v>0</v>
      </c>
      <c r="G87" s="43" t="s">
        <v>203</v>
      </c>
      <c r="H87" s="182">
        <v>0</v>
      </c>
      <c r="I87" s="43" t="s">
        <v>203</v>
      </c>
      <c r="J87" s="172" t="s">
        <v>203</v>
      </c>
      <c r="K87" s="151" t="s">
        <v>203</v>
      </c>
      <c r="L87" s="135">
        <v>0</v>
      </c>
      <c r="M87" s="43" t="s">
        <v>203</v>
      </c>
      <c r="N87" s="135">
        <v>0</v>
      </c>
      <c r="O87" s="43" t="s">
        <v>203</v>
      </c>
      <c r="P87" s="43" t="s">
        <v>203</v>
      </c>
      <c r="Q87" s="212" t="s">
        <v>220</v>
      </c>
      <c r="R87" s="182">
        <v>0</v>
      </c>
      <c r="S87" s="43" t="s">
        <v>203</v>
      </c>
      <c r="T87" s="182">
        <v>0</v>
      </c>
      <c r="U87" s="43" t="s">
        <v>203</v>
      </c>
      <c r="V87" s="152" t="s">
        <v>203</v>
      </c>
      <c r="W87" s="26" t="s">
        <v>203</v>
      </c>
      <c r="X87" s="135">
        <v>0</v>
      </c>
      <c r="Y87" s="43" t="s">
        <v>203</v>
      </c>
      <c r="Z87" s="135">
        <v>0</v>
      </c>
      <c r="AA87" s="43" t="s">
        <v>203</v>
      </c>
      <c r="AB87" s="43" t="s">
        <v>203</v>
      </c>
      <c r="AC87" s="212" t="s">
        <v>220</v>
      </c>
      <c r="AD87" s="182">
        <v>0</v>
      </c>
      <c r="AE87" s="187" t="s">
        <v>202</v>
      </c>
      <c r="AF87" s="182">
        <v>0</v>
      </c>
      <c r="AG87" s="43" t="s">
        <v>203</v>
      </c>
      <c r="AH87" s="172" t="s">
        <v>203</v>
      </c>
      <c r="AI87" s="151" t="s">
        <v>203</v>
      </c>
      <c r="AJ87" s="135">
        <v>0</v>
      </c>
      <c r="AK87" s="43" t="s">
        <v>203</v>
      </c>
      <c r="AL87" s="135">
        <v>0</v>
      </c>
      <c r="AM87" s="43" t="s">
        <v>203</v>
      </c>
      <c r="AN87" s="152" t="s">
        <v>203</v>
      </c>
      <c r="AO87" s="212" t="s">
        <v>220</v>
      </c>
      <c r="AP87" s="186">
        <v>0</v>
      </c>
      <c r="AQ87" s="62" t="s">
        <v>202</v>
      </c>
      <c r="AR87" s="186">
        <v>0</v>
      </c>
      <c r="AS87" s="43" t="s">
        <v>203</v>
      </c>
      <c r="AT87" s="172" t="s">
        <v>203</v>
      </c>
      <c r="AU87" s="151" t="s">
        <v>203</v>
      </c>
      <c r="AV87" s="135">
        <v>0</v>
      </c>
      <c r="AW87" s="43" t="s">
        <v>203</v>
      </c>
      <c r="AX87" s="135">
        <v>0</v>
      </c>
      <c r="AY87" s="43" t="s">
        <v>203</v>
      </c>
      <c r="AZ87" s="152" t="s">
        <v>203</v>
      </c>
      <c r="BA87" s="212" t="s">
        <v>220</v>
      </c>
      <c r="BB87" s="182">
        <v>0</v>
      </c>
      <c r="BC87" s="187" t="s">
        <v>202</v>
      </c>
      <c r="BD87" s="186">
        <v>0</v>
      </c>
      <c r="BE87" s="43" t="s">
        <v>203</v>
      </c>
      <c r="BF87" s="172" t="s">
        <v>203</v>
      </c>
      <c r="BG87" s="151" t="s">
        <v>203</v>
      </c>
      <c r="BH87" s="135">
        <v>0</v>
      </c>
      <c r="BI87" s="43" t="s">
        <v>203</v>
      </c>
      <c r="BJ87" s="135">
        <v>0</v>
      </c>
      <c r="BK87" s="43" t="s">
        <v>203</v>
      </c>
      <c r="BL87" s="152" t="s">
        <v>203</v>
      </c>
      <c r="BM87" s="63" t="s">
        <v>203</v>
      </c>
    </row>
    <row r="88" spans="2:65" ht="25.5" outlineLevel="1" x14ac:dyDescent="0.25">
      <c r="B88" s="101" t="s">
        <v>229</v>
      </c>
      <c r="C88" s="106" t="s">
        <v>257</v>
      </c>
      <c r="D88" s="103" t="s">
        <v>335</v>
      </c>
      <c r="E88" s="212" t="s">
        <v>220</v>
      </c>
      <c r="F88" s="131">
        <v>0</v>
      </c>
      <c r="G88" s="43" t="s">
        <v>203</v>
      </c>
      <c r="H88" s="131">
        <v>0</v>
      </c>
      <c r="I88" s="43" t="s">
        <v>203</v>
      </c>
      <c r="J88" s="172" t="s">
        <v>203</v>
      </c>
      <c r="K88" s="151" t="s">
        <v>203</v>
      </c>
      <c r="L88" s="132">
        <v>0</v>
      </c>
      <c r="M88" s="43" t="s">
        <v>203</v>
      </c>
      <c r="N88" s="132">
        <v>0</v>
      </c>
      <c r="O88" s="43" t="s">
        <v>203</v>
      </c>
      <c r="P88" s="43" t="s">
        <v>203</v>
      </c>
      <c r="Q88" s="212" t="s">
        <v>220</v>
      </c>
      <c r="R88" s="131">
        <v>0</v>
      </c>
      <c r="S88" s="43" t="s">
        <v>203</v>
      </c>
      <c r="T88" s="131">
        <v>0</v>
      </c>
      <c r="U88" s="43" t="s">
        <v>203</v>
      </c>
      <c r="V88" s="152" t="s">
        <v>203</v>
      </c>
      <c r="W88" s="26" t="s">
        <v>203</v>
      </c>
      <c r="X88" s="132">
        <v>0</v>
      </c>
      <c r="Y88" s="43" t="s">
        <v>203</v>
      </c>
      <c r="Z88" s="132">
        <v>0</v>
      </c>
      <c r="AA88" s="43" t="s">
        <v>203</v>
      </c>
      <c r="AB88" s="43" t="s">
        <v>203</v>
      </c>
      <c r="AC88" s="212" t="s">
        <v>220</v>
      </c>
      <c r="AD88" s="131">
        <v>0</v>
      </c>
      <c r="AE88" s="187" t="s">
        <v>202</v>
      </c>
      <c r="AF88" s="131">
        <v>0</v>
      </c>
      <c r="AG88" s="43" t="s">
        <v>203</v>
      </c>
      <c r="AH88" s="172" t="s">
        <v>203</v>
      </c>
      <c r="AI88" s="151" t="s">
        <v>203</v>
      </c>
      <c r="AJ88" s="132">
        <v>0</v>
      </c>
      <c r="AK88" s="43" t="s">
        <v>203</v>
      </c>
      <c r="AL88" s="132">
        <v>0</v>
      </c>
      <c r="AM88" s="43" t="s">
        <v>203</v>
      </c>
      <c r="AN88" s="152" t="s">
        <v>203</v>
      </c>
      <c r="AO88" s="212" t="s">
        <v>220</v>
      </c>
      <c r="AP88" s="115">
        <v>0</v>
      </c>
      <c r="AQ88" s="62" t="s">
        <v>202</v>
      </c>
      <c r="AR88" s="115">
        <v>0</v>
      </c>
      <c r="AS88" s="43" t="s">
        <v>203</v>
      </c>
      <c r="AT88" s="172" t="s">
        <v>203</v>
      </c>
      <c r="AU88" s="151" t="s">
        <v>203</v>
      </c>
      <c r="AV88" s="132">
        <v>0</v>
      </c>
      <c r="AW88" s="43" t="s">
        <v>203</v>
      </c>
      <c r="AX88" s="132">
        <v>0</v>
      </c>
      <c r="AY88" s="43" t="s">
        <v>203</v>
      </c>
      <c r="AZ88" s="152" t="s">
        <v>203</v>
      </c>
      <c r="BA88" s="212" t="s">
        <v>220</v>
      </c>
      <c r="BB88" s="131">
        <v>0</v>
      </c>
      <c r="BC88" s="187" t="s">
        <v>202</v>
      </c>
      <c r="BD88" s="115">
        <v>0</v>
      </c>
      <c r="BE88" s="43" t="s">
        <v>203</v>
      </c>
      <c r="BF88" s="172" t="s">
        <v>203</v>
      </c>
      <c r="BG88" s="151" t="s">
        <v>203</v>
      </c>
      <c r="BH88" s="132">
        <v>0</v>
      </c>
      <c r="BI88" s="43" t="s">
        <v>203</v>
      </c>
      <c r="BJ88" s="132">
        <v>0</v>
      </c>
      <c r="BK88" s="43" t="s">
        <v>203</v>
      </c>
      <c r="BL88" s="152" t="s">
        <v>203</v>
      </c>
      <c r="BM88" s="63" t="s">
        <v>203</v>
      </c>
    </row>
    <row r="89" spans="2:65" ht="36" outlineLevel="1" x14ac:dyDescent="0.25">
      <c r="B89" s="67" t="s">
        <v>155</v>
      </c>
      <c r="C89" s="68" t="s">
        <v>156</v>
      </c>
      <c r="D89" s="67" t="s">
        <v>84</v>
      </c>
      <c r="E89" s="151" t="s">
        <v>203</v>
      </c>
      <c r="F89" s="128">
        <v>0</v>
      </c>
      <c r="G89" s="43" t="s">
        <v>203</v>
      </c>
      <c r="H89" s="128">
        <v>0</v>
      </c>
      <c r="I89" s="43" t="s">
        <v>203</v>
      </c>
      <c r="J89" s="172" t="s">
        <v>203</v>
      </c>
      <c r="K89" s="151" t="s">
        <v>203</v>
      </c>
      <c r="L89" s="127">
        <v>0</v>
      </c>
      <c r="M89" s="43" t="s">
        <v>203</v>
      </c>
      <c r="N89" s="127">
        <v>0</v>
      </c>
      <c r="O89" s="43" t="s">
        <v>203</v>
      </c>
      <c r="P89" s="43" t="s">
        <v>203</v>
      </c>
      <c r="Q89" s="151" t="s">
        <v>203</v>
      </c>
      <c r="R89" s="128">
        <v>0</v>
      </c>
      <c r="S89" s="43" t="s">
        <v>203</v>
      </c>
      <c r="T89" s="128">
        <v>0</v>
      </c>
      <c r="U89" s="43" t="s">
        <v>203</v>
      </c>
      <c r="V89" s="152" t="s">
        <v>203</v>
      </c>
      <c r="W89" s="26" t="s">
        <v>203</v>
      </c>
      <c r="X89" s="127">
        <v>0</v>
      </c>
      <c r="Y89" s="43" t="s">
        <v>203</v>
      </c>
      <c r="Z89" s="127">
        <v>0</v>
      </c>
      <c r="AA89" s="43" t="s">
        <v>203</v>
      </c>
      <c r="AB89" s="43" t="s">
        <v>203</v>
      </c>
      <c r="AC89" s="151" t="s">
        <v>203</v>
      </c>
      <c r="AD89" s="128">
        <v>0</v>
      </c>
      <c r="AE89" s="187" t="s">
        <v>202</v>
      </c>
      <c r="AF89" s="128">
        <v>0</v>
      </c>
      <c r="AG89" s="43" t="s">
        <v>203</v>
      </c>
      <c r="AH89" s="172" t="s">
        <v>203</v>
      </c>
      <c r="AI89" s="151" t="s">
        <v>203</v>
      </c>
      <c r="AJ89" s="127">
        <v>0</v>
      </c>
      <c r="AK89" s="43" t="s">
        <v>203</v>
      </c>
      <c r="AL89" s="127">
        <v>0</v>
      </c>
      <c r="AM89" s="43" t="s">
        <v>203</v>
      </c>
      <c r="AN89" s="152" t="s">
        <v>203</v>
      </c>
      <c r="AO89" s="151" t="s">
        <v>203</v>
      </c>
      <c r="AP89" s="114">
        <v>0</v>
      </c>
      <c r="AQ89" s="62" t="s">
        <v>202</v>
      </c>
      <c r="AR89" s="114">
        <v>0</v>
      </c>
      <c r="AS89" s="43" t="s">
        <v>203</v>
      </c>
      <c r="AT89" s="172" t="s">
        <v>203</v>
      </c>
      <c r="AU89" s="151" t="s">
        <v>203</v>
      </c>
      <c r="AV89" s="127">
        <v>0</v>
      </c>
      <c r="AW89" s="43" t="s">
        <v>203</v>
      </c>
      <c r="AX89" s="127">
        <v>0</v>
      </c>
      <c r="AY89" s="43" t="s">
        <v>203</v>
      </c>
      <c r="AZ89" s="152" t="s">
        <v>203</v>
      </c>
      <c r="BA89" s="151" t="s">
        <v>203</v>
      </c>
      <c r="BB89" s="128">
        <v>0</v>
      </c>
      <c r="BC89" s="187" t="s">
        <v>202</v>
      </c>
      <c r="BD89" s="114">
        <v>0</v>
      </c>
      <c r="BE89" s="43" t="s">
        <v>203</v>
      </c>
      <c r="BF89" s="172" t="s">
        <v>203</v>
      </c>
      <c r="BG89" s="151" t="s">
        <v>203</v>
      </c>
      <c r="BH89" s="127">
        <v>0</v>
      </c>
      <c r="BI89" s="43" t="s">
        <v>203</v>
      </c>
      <c r="BJ89" s="127">
        <v>0</v>
      </c>
      <c r="BK89" s="43" t="s">
        <v>203</v>
      </c>
      <c r="BL89" s="152" t="s">
        <v>203</v>
      </c>
      <c r="BM89" s="63" t="s">
        <v>203</v>
      </c>
    </row>
    <row r="90" spans="2:65" s="15" customFormat="1" ht="36" x14ac:dyDescent="0.25">
      <c r="B90" s="67" t="s">
        <v>157</v>
      </c>
      <c r="C90" s="68" t="s">
        <v>158</v>
      </c>
      <c r="D90" s="67" t="s">
        <v>84</v>
      </c>
      <c r="E90" s="151" t="s">
        <v>203</v>
      </c>
      <c r="F90" s="128">
        <v>0</v>
      </c>
      <c r="G90" s="43" t="s">
        <v>203</v>
      </c>
      <c r="H90" s="128">
        <v>0</v>
      </c>
      <c r="I90" s="43" t="s">
        <v>203</v>
      </c>
      <c r="J90" s="172" t="s">
        <v>203</v>
      </c>
      <c r="K90" s="151" t="s">
        <v>203</v>
      </c>
      <c r="L90" s="127">
        <v>0</v>
      </c>
      <c r="M90" s="43" t="s">
        <v>203</v>
      </c>
      <c r="N90" s="127">
        <v>0</v>
      </c>
      <c r="O90" s="43" t="s">
        <v>203</v>
      </c>
      <c r="P90" s="43" t="s">
        <v>203</v>
      </c>
      <c r="Q90" s="151" t="s">
        <v>203</v>
      </c>
      <c r="R90" s="128">
        <v>0</v>
      </c>
      <c r="S90" s="43" t="s">
        <v>203</v>
      </c>
      <c r="T90" s="128">
        <v>0</v>
      </c>
      <c r="U90" s="43" t="s">
        <v>203</v>
      </c>
      <c r="V90" s="152" t="s">
        <v>203</v>
      </c>
      <c r="W90" s="26" t="s">
        <v>203</v>
      </c>
      <c r="X90" s="127">
        <v>0</v>
      </c>
      <c r="Y90" s="43" t="s">
        <v>203</v>
      </c>
      <c r="Z90" s="127">
        <v>0</v>
      </c>
      <c r="AA90" s="43" t="s">
        <v>203</v>
      </c>
      <c r="AB90" s="43" t="s">
        <v>203</v>
      </c>
      <c r="AC90" s="151" t="s">
        <v>203</v>
      </c>
      <c r="AD90" s="128">
        <v>0</v>
      </c>
      <c r="AE90" s="187" t="s">
        <v>202</v>
      </c>
      <c r="AF90" s="128">
        <v>0</v>
      </c>
      <c r="AG90" s="43" t="s">
        <v>203</v>
      </c>
      <c r="AH90" s="172" t="s">
        <v>203</v>
      </c>
      <c r="AI90" s="151" t="s">
        <v>203</v>
      </c>
      <c r="AJ90" s="127">
        <v>0</v>
      </c>
      <c r="AK90" s="43" t="s">
        <v>203</v>
      </c>
      <c r="AL90" s="127">
        <v>0</v>
      </c>
      <c r="AM90" s="43" t="s">
        <v>203</v>
      </c>
      <c r="AN90" s="152" t="s">
        <v>203</v>
      </c>
      <c r="AO90" s="151" t="s">
        <v>203</v>
      </c>
      <c r="AP90" s="114">
        <v>0</v>
      </c>
      <c r="AQ90" s="62" t="s">
        <v>202</v>
      </c>
      <c r="AR90" s="114">
        <v>0</v>
      </c>
      <c r="AS90" s="43" t="s">
        <v>203</v>
      </c>
      <c r="AT90" s="172" t="s">
        <v>203</v>
      </c>
      <c r="AU90" s="151" t="s">
        <v>203</v>
      </c>
      <c r="AV90" s="127">
        <v>0</v>
      </c>
      <c r="AW90" s="43" t="s">
        <v>203</v>
      </c>
      <c r="AX90" s="127">
        <v>0</v>
      </c>
      <c r="AY90" s="43" t="s">
        <v>203</v>
      </c>
      <c r="AZ90" s="152" t="s">
        <v>203</v>
      </c>
      <c r="BA90" s="151" t="s">
        <v>203</v>
      </c>
      <c r="BB90" s="128">
        <v>0</v>
      </c>
      <c r="BC90" s="187" t="s">
        <v>202</v>
      </c>
      <c r="BD90" s="114">
        <v>0</v>
      </c>
      <c r="BE90" s="43" t="s">
        <v>203</v>
      </c>
      <c r="BF90" s="172" t="s">
        <v>203</v>
      </c>
      <c r="BG90" s="151" t="s">
        <v>203</v>
      </c>
      <c r="BH90" s="127">
        <v>0</v>
      </c>
      <c r="BI90" s="43" t="s">
        <v>203</v>
      </c>
      <c r="BJ90" s="127">
        <v>0</v>
      </c>
      <c r="BK90" s="43" t="s">
        <v>203</v>
      </c>
      <c r="BL90" s="152" t="s">
        <v>203</v>
      </c>
      <c r="BM90" s="63" t="s">
        <v>203</v>
      </c>
    </row>
    <row r="91" spans="2:65" ht="36" outlineLevel="1" x14ac:dyDescent="0.25">
      <c r="B91" s="67" t="s">
        <v>159</v>
      </c>
      <c r="C91" s="68" t="s">
        <v>160</v>
      </c>
      <c r="D91" s="67" t="s">
        <v>84</v>
      </c>
      <c r="E91" s="151" t="s">
        <v>203</v>
      </c>
      <c r="F91" s="128">
        <v>0</v>
      </c>
      <c r="G91" s="43" t="s">
        <v>203</v>
      </c>
      <c r="H91" s="128">
        <v>0</v>
      </c>
      <c r="I91" s="43" t="s">
        <v>203</v>
      </c>
      <c r="J91" s="172" t="s">
        <v>203</v>
      </c>
      <c r="K91" s="151" t="s">
        <v>203</v>
      </c>
      <c r="L91" s="127">
        <v>0</v>
      </c>
      <c r="M91" s="43" t="s">
        <v>203</v>
      </c>
      <c r="N91" s="127">
        <v>0</v>
      </c>
      <c r="O91" s="43" t="s">
        <v>203</v>
      </c>
      <c r="P91" s="43" t="s">
        <v>203</v>
      </c>
      <c r="Q91" s="151" t="s">
        <v>203</v>
      </c>
      <c r="R91" s="128">
        <v>0</v>
      </c>
      <c r="S91" s="43" t="s">
        <v>203</v>
      </c>
      <c r="T91" s="128">
        <v>0</v>
      </c>
      <c r="U91" s="43" t="s">
        <v>203</v>
      </c>
      <c r="V91" s="152" t="s">
        <v>203</v>
      </c>
      <c r="W91" s="26" t="s">
        <v>203</v>
      </c>
      <c r="X91" s="127">
        <v>0</v>
      </c>
      <c r="Y91" s="43" t="s">
        <v>203</v>
      </c>
      <c r="Z91" s="127">
        <v>0</v>
      </c>
      <c r="AA91" s="43" t="s">
        <v>203</v>
      </c>
      <c r="AB91" s="43" t="s">
        <v>203</v>
      </c>
      <c r="AC91" s="151" t="s">
        <v>203</v>
      </c>
      <c r="AD91" s="128">
        <v>0</v>
      </c>
      <c r="AE91" s="187" t="s">
        <v>202</v>
      </c>
      <c r="AF91" s="128">
        <v>0</v>
      </c>
      <c r="AG91" s="43" t="s">
        <v>203</v>
      </c>
      <c r="AH91" s="172" t="s">
        <v>203</v>
      </c>
      <c r="AI91" s="151" t="s">
        <v>203</v>
      </c>
      <c r="AJ91" s="127">
        <v>0</v>
      </c>
      <c r="AK91" s="43" t="s">
        <v>203</v>
      </c>
      <c r="AL91" s="127">
        <v>0</v>
      </c>
      <c r="AM91" s="43" t="s">
        <v>203</v>
      </c>
      <c r="AN91" s="152" t="s">
        <v>203</v>
      </c>
      <c r="AO91" s="151" t="s">
        <v>203</v>
      </c>
      <c r="AP91" s="114">
        <v>0</v>
      </c>
      <c r="AQ91" s="62" t="s">
        <v>202</v>
      </c>
      <c r="AR91" s="114">
        <v>0</v>
      </c>
      <c r="AS91" s="43" t="s">
        <v>203</v>
      </c>
      <c r="AT91" s="172" t="s">
        <v>203</v>
      </c>
      <c r="AU91" s="151" t="s">
        <v>203</v>
      </c>
      <c r="AV91" s="127">
        <v>0</v>
      </c>
      <c r="AW91" s="43" t="s">
        <v>203</v>
      </c>
      <c r="AX91" s="127">
        <v>0</v>
      </c>
      <c r="AY91" s="43" t="s">
        <v>203</v>
      </c>
      <c r="AZ91" s="152" t="s">
        <v>203</v>
      </c>
      <c r="BA91" s="151" t="s">
        <v>203</v>
      </c>
      <c r="BB91" s="128">
        <v>0</v>
      </c>
      <c r="BC91" s="187" t="s">
        <v>202</v>
      </c>
      <c r="BD91" s="114">
        <v>0</v>
      </c>
      <c r="BE91" s="43" t="s">
        <v>203</v>
      </c>
      <c r="BF91" s="172" t="s">
        <v>203</v>
      </c>
      <c r="BG91" s="151" t="s">
        <v>203</v>
      </c>
      <c r="BH91" s="127">
        <v>0</v>
      </c>
      <c r="BI91" s="43" t="s">
        <v>203</v>
      </c>
      <c r="BJ91" s="127">
        <v>0</v>
      </c>
      <c r="BK91" s="43" t="s">
        <v>203</v>
      </c>
      <c r="BL91" s="152" t="s">
        <v>203</v>
      </c>
      <c r="BM91" s="63" t="s">
        <v>203</v>
      </c>
    </row>
    <row r="92" spans="2:65" ht="36" outlineLevel="1" x14ac:dyDescent="0.25">
      <c r="B92" s="73" t="s">
        <v>161</v>
      </c>
      <c r="C92" s="74" t="s">
        <v>162</v>
      </c>
      <c r="D92" s="75" t="s">
        <v>84</v>
      </c>
      <c r="E92" s="153" t="s">
        <v>203</v>
      </c>
      <c r="F92" s="131">
        <v>0</v>
      </c>
      <c r="G92" s="121" t="s">
        <v>203</v>
      </c>
      <c r="H92" s="131">
        <v>0</v>
      </c>
      <c r="I92" s="121" t="s">
        <v>203</v>
      </c>
      <c r="J92" s="173" t="s">
        <v>203</v>
      </c>
      <c r="K92" s="153" t="s">
        <v>203</v>
      </c>
      <c r="L92" s="132">
        <v>0</v>
      </c>
      <c r="M92" s="121" t="s">
        <v>203</v>
      </c>
      <c r="N92" s="132">
        <v>0</v>
      </c>
      <c r="O92" s="121" t="s">
        <v>203</v>
      </c>
      <c r="P92" s="121" t="s">
        <v>203</v>
      </c>
      <c r="Q92" s="153" t="s">
        <v>203</v>
      </c>
      <c r="R92" s="131">
        <v>0</v>
      </c>
      <c r="S92" s="121" t="s">
        <v>203</v>
      </c>
      <c r="T92" s="131">
        <v>0</v>
      </c>
      <c r="U92" s="121" t="s">
        <v>203</v>
      </c>
      <c r="V92" s="154" t="s">
        <v>203</v>
      </c>
      <c r="W92" s="27" t="s">
        <v>203</v>
      </c>
      <c r="X92" s="132">
        <v>0</v>
      </c>
      <c r="Y92" s="121" t="s">
        <v>203</v>
      </c>
      <c r="Z92" s="132">
        <v>0</v>
      </c>
      <c r="AA92" s="121" t="s">
        <v>203</v>
      </c>
      <c r="AB92" s="121" t="s">
        <v>203</v>
      </c>
      <c r="AC92" s="153" t="s">
        <v>203</v>
      </c>
      <c r="AD92" s="131">
        <v>0</v>
      </c>
      <c r="AE92" s="190" t="s">
        <v>202</v>
      </c>
      <c r="AF92" s="131">
        <v>0</v>
      </c>
      <c r="AG92" s="121" t="s">
        <v>203</v>
      </c>
      <c r="AH92" s="173" t="s">
        <v>203</v>
      </c>
      <c r="AI92" s="153" t="s">
        <v>203</v>
      </c>
      <c r="AJ92" s="132">
        <v>0</v>
      </c>
      <c r="AK92" s="121" t="s">
        <v>203</v>
      </c>
      <c r="AL92" s="132">
        <v>0</v>
      </c>
      <c r="AM92" s="121" t="s">
        <v>203</v>
      </c>
      <c r="AN92" s="154" t="s">
        <v>203</v>
      </c>
      <c r="AO92" s="153" t="s">
        <v>203</v>
      </c>
      <c r="AP92" s="115">
        <v>0</v>
      </c>
      <c r="AQ92" s="195" t="s">
        <v>202</v>
      </c>
      <c r="AR92" s="115">
        <v>0</v>
      </c>
      <c r="AS92" s="121" t="s">
        <v>203</v>
      </c>
      <c r="AT92" s="173" t="s">
        <v>203</v>
      </c>
      <c r="AU92" s="153" t="s">
        <v>203</v>
      </c>
      <c r="AV92" s="132">
        <v>0</v>
      </c>
      <c r="AW92" s="121" t="s">
        <v>203</v>
      </c>
      <c r="AX92" s="132">
        <v>0</v>
      </c>
      <c r="AY92" s="121" t="s">
        <v>203</v>
      </c>
      <c r="AZ92" s="154" t="s">
        <v>203</v>
      </c>
      <c r="BA92" s="153" t="s">
        <v>203</v>
      </c>
      <c r="BB92" s="131">
        <v>0</v>
      </c>
      <c r="BC92" s="190" t="s">
        <v>202</v>
      </c>
      <c r="BD92" s="115">
        <v>0</v>
      </c>
      <c r="BE92" s="121" t="s">
        <v>203</v>
      </c>
      <c r="BF92" s="173" t="s">
        <v>203</v>
      </c>
      <c r="BG92" s="153" t="s">
        <v>203</v>
      </c>
      <c r="BH92" s="132">
        <v>0</v>
      </c>
      <c r="BI92" s="121" t="s">
        <v>203</v>
      </c>
      <c r="BJ92" s="132">
        <v>0</v>
      </c>
      <c r="BK92" s="121" t="s">
        <v>203</v>
      </c>
      <c r="BL92" s="154" t="s">
        <v>203</v>
      </c>
      <c r="BM92" s="63" t="s">
        <v>203</v>
      </c>
    </row>
    <row r="93" spans="2:65" ht="24" outlineLevel="1" x14ac:dyDescent="0.25">
      <c r="B93" s="77" t="s">
        <v>163</v>
      </c>
      <c r="C93" s="68" t="s">
        <v>164</v>
      </c>
      <c r="D93" s="67" t="s">
        <v>84</v>
      </c>
      <c r="E93" s="151" t="s">
        <v>203</v>
      </c>
      <c r="F93" s="131">
        <v>0</v>
      </c>
      <c r="G93" s="43" t="s">
        <v>203</v>
      </c>
      <c r="H93" s="131">
        <v>0</v>
      </c>
      <c r="I93" s="43" t="s">
        <v>203</v>
      </c>
      <c r="J93" s="172" t="s">
        <v>203</v>
      </c>
      <c r="K93" s="151" t="s">
        <v>203</v>
      </c>
      <c r="L93" s="132">
        <v>0</v>
      </c>
      <c r="M93" s="43" t="s">
        <v>203</v>
      </c>
      <c r="N93" s="132">
        <v>0</v>
      </c>
      <c r="O93" s="43" t="s">
        <v>203</v>
      </c>
      <c r="P93" s="43" t="s">
        <v>203</v>
      </c>
      <c r="Q93" s="151" t="s">
        <v>203</v>
      </c>
      <c r="R93" s="131">
        <v>0</v>
      </c>
      <c r="S93" s="43" t="s">
        <v>203</v>
      </c>
      <c r="T93" s="131">
        <v>0</v>
      </c>
      <c r="U93" s="43" t="s">
        <v>203</v>
      </c>
      <c r="V93" s="152" t="s">
        <v>203</v>
      </c>
      <c r="W93" s="26" t="s">
        <v>203</v>
      </c>
      <c r="X93" s="132">
        <v>0</v>
      </c>
      <c r="Y93" s="43" t="s">
        <v>203</v>
      </c>
      <c r="Z93" s="132">
        <v>0</v>
      </c>
      <c r="AA93" s="43" t="s">
        <v>203</v>
      </c>
      <c r="AB93" s="43" t="s">
        <v>203</v>
      </c>
      <c r="AC93" s="151" t="s">
        <v>203</v>
      </c>
      <c r="AD93" s="131">
        <v>0</v>
      </c>
      <c r="AE93" s="187" t="s">
        <v>202</v>
      </c>
      <c r="AF93" s="131">
        <v>0</v>
      </c>
      <c r="AG93" s="43" t="s">
        <v>203</v>
      </c>
      <c r="AH93" s="172" t="s">
        <v>203</v>
      </c>
      <c r="AI93" s="151" t="s">
        <v>203</v>
      </c>
      <c r="AJ93" s="132">
        <v>0</v>
      </c>
      <c r="AK93" s="43" t="s">
        <v>203</v>
      </c>
      <c r="AL93" s="132">
        <v>0</v>
      </c>
      <c r="AM93" s="43" t="s">
        <v>203</v>
      </c>
      <c r="AN93" s="152" t="s">
        <v>203</v>
      </c>
      <c r="AO93" s="151" t="s">
        <v>203</v>
      </c>
      <c r="AP93" s="115">
        <v>0</v>
      </c>
      <c r="AQ93" s="62" t="s">
        <v>202</v>
      </c>
      <c r="AR93" s="115">
        <v>0</v>
      </c>
      <c r="AS93" s="43" t="s">
        <v>203</v>
      </c>
      <c r="AT93" s="172" t="s">
        <v>203</v>
      </c>
      <c r="AU93" s="151" t="s">
        <v>203</v>
      </c>
      <c r="AV93" s="132">
        <v>0</v>
      </c>
      <c r="AW93" s="43" t="s">
        <v>203</v>
      </c>
      <c r="AX93" s="132">
        <v>0</v>
      </c>
      <c r="AY93" s="43" t="s">
        <v>203</v>
      </c>
      <c r="AZ93" s="152" t="s">
        <v>203</v>
      </c>
      <c r="BA93" s="151" t="s">
        <v>203</v>
      </c>
      <c r="BB93" s="131">
        <v>0</v>
      </c>
      <c r="BC93" s="187" t="s">
        <v>202</v>
      </c>
      <c r="BD93" s="115">
        <v>0</v>
      </c>
      <c r="BE93" s="43" t="s">
        <v>203</v>
      </c>
      <c r="BF93" s="172" t="s">
        <v>203</v>
      </c>
      <c r="BG93" s="151" t="s">
        <v>203</v>
      </c>
      <c r="BH93" s="132">
        <v>0</v>
      </c>
      <c r="BI93" s="43" t="s">
        <v>203</v>
      </c>
      <c r="BJ93" s="132">
        <v>0</v>
      </c>
      <c r="BK93" s="43" t="s">
        <v>203</v>
      </c>
      <c r="BL93" s="152" t="s">
        <v>203</v>
      </c>
      <c r="BM93" s="63" t="s">
        <v>203</v>
      </c>
    </row>
    <row r="94" spans="2:65" ht="36" outlineLevel="1" x14ac:dyDescent="0.25">
      <c r="B94" s="77" t="s">
        <v>165</v>
      </c>
      <c r="C94" s="68" t="s">
        <v>166</v>
      </c>
      <c r="D94" s="67" t="s">
        <v>84</v>
      </c>
      <c r="E94" s="151" t="s">
        <v>203</v>
      </c>
      <c r="F94" s="131">
        <v>0</v>
      </c>
      <c r="G94" s="43" t="s">
        <v>203</v>
      </c>
      <c r="H94" s="131">
        <v>0</v>
      </c>
      <c r="I94" s="43" t="s">
        <v>203</v>
      </c>
      <c r="J94" s="172" t="s">
        <v>203</v>
      </c>
      <c r="K94" s="151" t="s">
        <v>203</v>
      </c>
      <c r="L94" s="132">
        <v>0</v>
      </c>
      <c r="M94" s="43" t="s">
        <v>203</v>
      </c>
      <c r="N94" s="132">
        <v>0</v>
      </c>
      <c r="O94" s="43" t="s">
        <v>203</v>
      </c>
      <c r="P94" s="43" t="s">
        <v>203</v>
      </c>
      <c r="Q94" s="151" t="s">
        <v>203</v>
      </c>
      <c r="R94" s="131">
        <v>0</v>
      </c>
      <c r="S94" s="43" t="s">
        <v>203</v>
      </c>
      <c r="T94" s="131">
        <v>0</v>
      </c>
      <c r="U94" s="43" t="s">
        <v>203</v>
      </c>
      <c r="V94" s="152" t="s">
        <v>203</v>
      </c>
      <c r="W94" s="26" t="s">
        <v>203</v>
      </c>
      <c r="X94" s="132">
        <v>0</v>
      </c>
      <c r="Y94" s="43" t="s">
        <v>203</v>
      </c>
      <c r="Z94" s="132">
        <v>0</v>
      </c>
      <c r="AA94" s="43" t="s">
        <v>203</v>
      </c>
      <c r="AB94" s="43" t="s">
        <v>203</v>
      </c>
      <c r="AC94" s="151" t="s">
        <v>203</v>
      </c>
      <c r="AD94" s="131">
        <v>0</v>
      </c>
      <c r="AE94" s="187" t="s">
        <v>202</v>
      </c>
      <c r="AF94" s="131">
        <v>0</v>
      </c>
      <c r="AG94" s="43" t="s">
        <v>203</v>
      </c>
      <c r="AH94" s="172" t="s">
        <v>203</v>
      </c>
      <c r="AI94" s="151" t="s">
        <v>203</v>
      </c>
      <c r="AJ94" s="132">
        <v>0</v>
      </c>
      <c r="AK94" s="43" t="s">
        <v>203</v>
      </c>
      <c r="AL94" s="132">
        <v>0</v>
      </c>
      <c r="AM94" s="43" t="s">
        <v>203</v>
      </c>
      <c r="AN94" s="152" t="s">
        <v>203</v>
      </c>
      <c r="AO94" s="151" t="s">
        <v>203</v>
      </c>
      <c r="AP94" s="115">
        <v>0</v>
      </c>
      <c r="AQ94" s="62" t="s">
        <v>202</v>
      </c>
      <c r="AR94" s="115">
        <v>0</v>
      </c>
      <c r="AS94" s="43" t="s">
        <v>203</v>
      </c>
      <c r="AT94" s="172" t="s">
        <v>203</v>
      </c>
      <c r="AU94" s="151" t="s">
        <v>203</v>
      </c>
      <c r="AV94" s="132">
        <v>0</v>
      </c>
      <c r="AW94" s="43" t="s">
        <v>203</v>
      </c>
      <c r="AX94" s="132">
        <v>0</v>
      </c>
      <c r="AY94" s="43" t="s">
        <v>203</v>
      </c>
      <c r="AZ94" s="152" t="s">
        <v>203</v>
      </c>
      <c r="BA94" s="151" t="s">
        <v>203</v>
      </c>
      <c r="BB94" s="131">
        <v>0</v>
      </c>
      <c r="BC94" s="187" t="s">
        <v>202</v>
      </c>
      <c r="BD94" s="115">
        <v>0</v>
      </c>
      <c r="BE94" s="43" t="s">
        <v>203</v>
      </c>
      <c r="BF94" s="172" t="s">
        <v>203</v>
      </c>
      <c r="BG94" s="151" t="s">
        <v>203</v>
      </c>
      <c r="BH94" s="132">
        <v>0</v>
      </c>
      <c r="BI94" s="43" t="s">
        <v>203</v>
      </c>
      <c r="BJ94" s="132">
        <v>0</v>
      </c>
      <c r="BK94" s="43" t="s">
        <v>203</v>
      </c>
      <c r="BL94" s="152" t="s">
        <v>203</v>
      </c>
      <c r="BM94" s="63" t="s">
        <v>203</v>
      </c>
    </row>
    <row r="95" spans="2:65" ht="48" outlineLevel="1" x14ac:dyDescent="0.25">
      <c r="B95" s="71" t="s">
        <v>167</v>
      </c>
      <c r="C95" s="61" t="s">
        <v>168</v>
      </c>
      <c r="D95" s="72" t="s">
        <v>84</v>
      </c>
      <c r="E95" s="155" t="s">
        <v>203</v>
      </c>
      <c r="F95" s="131">
        <f t="shared" ref="F95" si="438">SUM(F96:F97)</f>
        <v>0</v>
      </c>
      <c r="G95" s="122" t="s">
        <v>203</v>
      </c>
      <c r="H95" s="131">
        <f t="shared" ref="H95" si="439">SUM(H96:H97)</f>
        <v>0</v>
      </c>
      <c r="I95" s="122" t="s">
        <v>203</v>
      </c>
      <c r="J95" s="174" t="s">
        <v>203</v>
      </c>
      <c r="K95" s="155" t="s">
        <v>203</v>
      </c>
      <c r="L95" s="132">
        <f t="shared" ref="L95" si="440">SUM(L96:L97)</f>
        <v>0</v>
      </c>
      <c r="M95" s="122" t="s">
        <v>203</v>
      </c>
      <c r="N95" s="132">
        <f t="shared" ref="N95" si="441">SUM(N96:N97)</f>
        <v>0</v>
      </c>
      <c r="O95" s="122" t="s">
        <v>203</v>
      </c>
      <c r="P95" s="122" t="s">
        <v>203</v>
      </c>
      <c r="Q95" s="155" t="s">
        <v>203</v>
      </c>
      <c r="R95" s="131">
        <f t="shared" ref="R95" si="442">SUM(R96:R97)</f>
        <v>0</v>
      </c>
      <c r="S95" s="122" t="s">
        <v>203</v>
      </c>
      <c r="T95" s="131">
        <f t="shared" ref="T95" si="443">SUM(T96:T97)</f>
        <v>0</v>
      </c>
      <c r="U95" s="122" t="s">
        <v>203</v>
      </c>
      <c r="V95" s="156" t="s">
        <v>203</v>
      </c>
      <c r="W95" s="29" t="s">
        <v>203</v>
      </c>
      <c r="X95" s="132">
        <f t="shared" ref="X95" si="444">SUM(X96:X97)</f>
        <v>0</v>
      </c>
      <c r="Y95" s="122" t="s">
        <v>203</v>
      </c>
      <c r="Z95" s="132">
        <f t="shared" ref="Z95" si="445">SUM(Z96:Z97)</f>
        <v>0</v>
      </c>
      <c r="AA95" s="122" t="s">
        <v>203</v>
      </c>
      <c r="AB95" s="122" t="s">
        <v>203</v>
      </c>
      <c r="AC95" s="155" t="s">
        <v>203</v>
      </c>
      <c r="AD95" s="131">
        <f t="shared" ref="AD95" si="446">SUM(AD96:AD97)</f>
        <v>0</v>
      </c>
      <c r="AE95" s="189" t="s">
        <v>202</v>
      </c>
      <c r="AF95" s="131">
        <f t="shared" ref="AF95" si="447">SUM(AF96:AF97)</f>
        <v>0</v>
      </c>
      <c r="AG95" s="122" t="s">
        <v>203</v>
      </c>
      <c r="AH95" s="174" t="s">
        <v>203</v>
      </c>
      <c r="AI95" s="155" t="s">
        <v>203</v>
      </c>
      <c r="AJ95" s="132">
        <f t="shared" ref="AJ95" si="448">SUM(AJ96:AJ97)</f>
        <v>0</v>
      </c>
      <c r="AK95" s="122" t="s">
        <v>203</v>
      </c>
      <c r="AL95" s="132">
        <f t="shared" ref="AL95" si="449">SUM(AL96:AL97)</f>
        <v>0</v>
      </c>
      <c r="AM95" s="122" t="s">
        <v>203</v>
      </c>
      <c r="AN95" s="156" t="s">
        <v>203</v>
      </c>
      <c r="AO95" s="155" t="s">
        <v>203</v>
      </c>
      <c r="AP95" s="115">
        <f t="shared" ref="AP95" si="450">SUM(AP96:AP97)</f>
        <v>0</v>
      </c>
      <c r="AQ95" s="194" t="s">
        <v>202</v>
      </c>
      <c r="AR95" s="115">
        <f t="shared" ref="AR95" si="451">SUM(AR96:AR97)</f>
        <v>0</v>
      </c>
      <c r="AS95" s="122" t="s">
        <v>203</v>
      </c>
      <c r="AT95" s="174" t="s">
        <v>203</v>
      </c>
      <c r="AU95" s="155" t="s">
        <v>203</v>
      </c>
      <c r="AV95" s="132">
        <f t="shared" ref="AV95" si="452">SUM(AV96:AV97)</f>
        <v>0</v>
      </c>
      <c r="AW95" s="122" t="s">
        <v>203</v>
      </c>
      <c r="AX95" s="132">
        <f t="shared" ref="AX95" si="453">SUM(AX96:AX97)</f>
        <v>0</v>
      </c>
      <c r="AY95" s="122" t="s">
        <v>203</v>
      </c>
      <c r="AZ95" s="156" t="s">
        <v>203</v>
      </c>
      <c r="BA95" s="155" t="s">
        <v>203</v>
      </c>
      <c r="BB95" s="131">
        <f t="shared" ref="BB95" si="454">SUM(BB96:BB97)</f>
        <v>0</v>
      </c>
      <c r="BC95" s="189" t="s">
        <v>202</v>
      </c>
      <c r="BD95" s="115">
        <f t="shared" ref="BD95" si="455">SUM(BD96:BD97)</f>
        <v>0</v>
      </c>
      <c r="BE95" s="122" t="s">
        <v>203</v>
      </c>
      <c r="BF95" s="174" t="s">
        <v>203</v>
      </c>
      <c r="BG95" s="155" t="s">
        <v>203</v>
      </c>
      <c r="BH95" s="132">
        <f t="shared" ref="BH95" si="456">SUM(BH96:BH97)</f>
        <v>0</v>
      </c>
      <c r="BI95" s="122" t="s">
        <v>203</v>
      </c>
      <c r="BJ95" s="132">
        <f t="shared" ref="BJ95" si="457">SUM(BJ96:BJ97)</f>
        <v>0</v>
      </c>
      <c r="BK95" s="122" t="s">
        <v>203</v>
      </c>
      <c r="BL95" s="156" t="s">
        <v>203</v>
      </c>
      <c r="BM95" s="63" t="s">
        <v>203</v>
      </c>
    </row>
    <row r="96" spans="2:65" ht="48" outlineLevel="1" x14ac:dyDescent="0.25">
      <c r="B96" s="77" t="s">
        <v>169</v>
      </c>
      <c r="C96" s="68" t="s">
        <v>170</v>
      </c>
      <c r="D96" s="67" t="s">
        <v>84</v>
      </c>
      <c r="E96" s="151" t="s">
        <v>203</v>
      </c>
      <c r="F96" s="131">
        <v>0</v>
      </c>
      <c r="G96" s="43" t="s">
        <v>203</v>
      </c>
      <c r="H96" s="131">
        <v>0</v>
      </c>
      <c r="I96" s="43" t="s">
        <v>203</v>
      </c>
      <c r="J96" s="172" t="s">
        <v>203</v>
      </c>
      <c r="K96" s="151" t="s">
        <v>203</v>
      </c>
      <c r="L96" s="132">
        <v>0</v>
      </c>
      <c r="M96" s="43" t="s">
        <v>203</v>
      </c>
      <c r="N96" s="132">
        <v>0</v>
      </c>
      <c r="O96" s="43" t="s">
        <v>203</v>
      </c>
      <c r="P96" s="43" t="s">
        <v>203</v>
      </c>
      <c r="Q96" s="151" t="s">
        <v>203</v>
      </c>
      <c r="R96" s="131">
        <v>0</v>
      </c>
      <c r="S96" s="43" t="s">
        <v>203</v>
      </c>
      <c r="T96" s="131">
        <v>0</v>
      </c>
      <c r="U96" s="43" t="s">
        <v>203</v>
      </c>
      <c r="V96" s="152" t="s">
        <v>203</v>
      </c>
      <c r="W96" s="26" t="s">
        <v>203</v>
      </c>
      <c r="X96" s="132">
        <v>0</v>
      </c>
      <c r="Y96" s="43" t="s">
        <v>203</v>
      </c>
      <c r="Z96" s="132">
        <v>0</v>
      </c>
      <c r="AA96" s="43" t="s">
        <v>203</v>
      </c>
      <c r="AB96" s="43" t="s">
        <v>203</v>
      </c>
      <c r="AC96" s="151" t="s">
        <v>203</v>
      </c>
      <c r="AD96" s="131">
        <v>0</v>
      </c>
      <c r="AE96" s="187" t="s">
        <v>202</v>
      </c>
      <c r="AF96" s="131">
        <v>0</v>
      </c>
      <c r="AG96" s="43" t="s">
        <v>203</v>
      </c>
      <c r="AH96" s="172" t="s">
        <v>203</v>
      </c>
      <c r="AI96" s="151" t="s">
        <v>203</v>
      </c>
      <c r="AJ96" s="132">
        <v>0</v>
      </c>
      <c r="AK96" s="43" t="s">
        <v>203</v>
      </c>
      <c r="AL96" s="132">
        <v>0</v>
      </c>
      <c r="AM96" s="43" t="s">
        <v>203</v>
      </c>
      <c r="AN96" s="152" t="s">
        <v>203</v>
      </c>
      <c r="AO96" s="151" t="s">
        <v>203</v>
      </c>
      <c r="AP96" s="115">
        <v>0</v>
      </c>
      <c r="AQ96" s="62" t="s">
        <v>202</v>
      </c>
      <c r="AR96" s="115">
        <v>0</v>
      </c>
      <c r="AS96" s="43" t="s">
        <v>203</v>
      </c>
      <c r="AT96" s="172" t="s">
        <v>203</v>
      </c>
      <c r="AU96" s="151" t="s">
        <v>203</v>
      </c>
      <c r="AV96" s="132">
        <v>0</v>
      </c>
      <c r="AW96" s="43" t="s">
        <v>203</v>
      </c>
      <c r="AX96" s="132">
        <v>0</v>
      </c>
      <c r="AY96" s="43" t="s">
        <v>203</v>
      </c>
      <c r="AZ96" s="152" t="s">
        <v>203</v>
      </c>
      <c r="BA96" s="151" t="s">
        <v>203</v>
      </c>
      <c r="BB96" s="131">
        <v>0</v>
      </c>
      <c r="BC96" s="187" t="s">
        <v>202</v>
      </c>
      <c r="BD96" s="115">
        <v>0</v>
      </c>
      <c r="BE96" s="43" t="s">
        <v>203</v>
      </c>
      <c r="BF96" s="172" t="s">
        <v>203</v>
      </c>
      <c r="BG96" s="151" t="s">
        <v>203</v>
      </c>
      <c r="BH96" s="132">
        <v>0</v>
      </c>
      <c r="BI96" s="43" t="s">
        <v>203</v>
      </c>
      <c r="BJ96" s="132">
        <v>0</v>
      </c>
      <c r="BK96" s="43" t="s">
        <v>203</v>
      </c>
      <c r="BL96" s="152" t="s">
        <v>203</v>
      </c>
      <c r="BM96" s="63" t="s">
        <v>203</v>
      </c>
    </row>
    <row r="97" spans="2:65" ht="36" outlineLevel="1" x14ac:dyDescent="0.25">
      <c r="B97" s="77" t="s">
        <v>171</v>
      </c>
      <c r="C97" s="68" t="s">
        <v>172</v>
      </c>
      <c r="D97" s="67" t="s">
        <v>84</v>
      </c>
      <c r="E97" s="151" t="s">
        <v>203</v>
      </c>
      <c r="F97" s="131">
        <v>0</v>
      </c>
      <c r="G97" s="43" t="s">
        <v>203</v>
      </c>
      <c r="H97" s="131">
        <v>0</v>
      </c>
      <c r="I97" s="43" t="s">
        <v>203</v>
      </c>
      <c r="J97" s="172" t="s">
        <v>203</v>
      </c>
      <c r="K97" s="151" t="s">
        <v>203</v>
      </c>
      <c r="L97" s="132">
        <v>0</v>
      </c>
      <c r="M97" s="43" t="s">
        <v>203</v>
      </c>
      <c r="N97" s="132">
        <v>0</v>
      </c>
      <c r="O97" s="43" t="s">
        <v>203</v>
      </c>
      <c r="P97" s="43" t="s">
        <v>203</v>
      </c>
      <c r="Q97" s="151" t="s">
        <v>203</v>
      </c>
      <c r="R97" s="131">
        <v>0</v>
      </c>
      <c r="S97" s="43" t="s">
        <v>203</v>
      </c>
      <c r="T97" s="131">
        <v>0</v>
      </c>
      <c r="U97" s="43" t="s">
        <v>203</v>
      </c>
      <c r="V97" s="152" t="s">
        <v>203</v>
      </c>
      <c r="W97" s="26" t="s">
        <v>203</v>
      </c>
      <c r="X97" s="132">
        <v>0</v>
      </c>
      <c r="Y97" s="43" t="s">
        <v>203</v>
      </c>
      <c r="Z97" s="132">
        <v>0</v>
      </c>
      <c r="AA97" s="43" t="s">
        <v>203</v>
      </c>
      <c r="AB97" s="43" t="s">
        <v>203</v>
      </c>
      <c r="AC97" s="151" t="s">
        <v>203</v>
      </c>
      <c r="AD97" s="131">
        <v>0</v>
      </c>
      <c r="AE97" s="187" t="s">
        <v>202</v>
      </c>
      <c r="AF97" s="131">
        <v>0</v>
      </c>
      <c r="AG97" s="43" t="s">
        <v>203</v>
      </c>
      <c r="AH97" s="172" t="s">
        <v>203</v>
      </c>
      <c r="AI97" s="151" t="s">
        <v>203</v>
      </c>
      <c r="AJ97" s="132">
        <v>0</v>
      </c>
      <c r="AK97" s="43" t="s">
        <v>203</v>
      </c>
      <c r="AL97" s="132">
        <v>0</v>
      </c>
      <c r="AM97" s="43" t="s">
        <v>203</v>
      </c>
      <c r="AN97" s="152" t="s">
        <v>203</v>
      </c>
      <c r="AO97" s="151" t="s">
        <v>203</v>
      </c>
      <c r="AP97" s="115">
        <v>0</v>
      </c>
      <c r="AQ97" s="62" t="s">
        <v>202</v>
      </c>
      <c r="AR97" s="115">
        <v>0</v>
      </c>
      <c r="AS97" s="43" t="s">
        <v>203</v>
      </c>
      <c r="AT97" s="172" t="s">
        <v>203</v>
      </c>
      <c r="AU97" s="151" t="s">
        <v>203</v>
      </c>
      <c r="AV97" s="132">
        <v>0</v>
      </c>
      <c r="AW97" s="43" t="s">
        <v>203</v>
      </c>
      <c r="AX97" s="132">
        <v>0</v>
      </c>
      <c r="AY97" s="43" t="s">
        <v>203</v>
      </c>
      <c r="AZ97" s="152" t="s">
        <v>203</v>
      </c>
      <c r="BA97" s="151" t="s">
        <v>203</v>
      </c>
      <c r="BB97" s="131">
        <v>0</v>
      </c>
      <c r="BC97" s="187" t="s">
        <v>202</v>
      </c>
      <c r="BD97" s="115">
        <v>0</v>
      </c>
      <c r="BE97" s="43" t="s">
        <v>203</v>
      </c>
      <c r="BF97" s="172" t="s">
        <v>203</v>
      </c>
      <c r="BG97" s="151" t="s">
        <v>203</v>
      </c>
      <c r="BH97" s="132">
        <v>0</v>
      </c>
      <c r="BI97" s="43" t="s">
        <v>203</v>
      </c>
      <c r="BJ97" s="132">
        <v>0</v>
      </c>
      <c r="BK97" s="43" t="s">
        <v>203</v>
      </c>
      <c r="BL97" s="152" t="s">
        <v>203</v>
      </c>
      <c r="BM97" s="63" t="s">
        <v>203</v>
      </c>
    </row>
    <row r="98" spans="2:65" ht="36" outlineLevel="1" x14ac:dyDescent="0.25">
      <c r="B98" s="71" t="s">
        <v>173</v>
      </c>
      <c r="C98" s="61" t="s">
        <v>174</v>
      </c>
      <c r="D98" s="72" t="s">
        <v>84</v>
      </c>
      <c r="E98" s="155" t="s">
        <v>203</v>
      </c>
      <c r="F98" s="128">
        <f t="shared" ref="F98" si="458">SUM(F100:F112)</f>
        <v>0</v>
      </c>
      <c r="G98" s="122" t="s">
        <v>203</v>
      </c>
      <c r="H98" s="128">
        <f t="shared" ref="H98" si="459">SUM(H100:H112)</f>
        <v>1.81</v>
      </c>
      <c r="I98" s="122" t="s">
        <v>203</v>
      </c>
      <c r="J98" s="174" t="s">
        <v>203</v>
      </c>
      <c r="K98" s="155" t="s">
        <v>203</v>
      </c>
      <c r="L98" s="127">
        <f t="shared" ref="L98" si="460">SUM(L100:L112)</f>
        <v>0</v>
      </c>
      <c r="M98" s="122" t="s">
        <v>203</v>
      </c>
      <c r="N98" s="127">
        <f t="shared" ref="N98" si="461">SUM(N100:N112)</f>
        <v>0</v>
      </c>
      <c r="O98" s="122" t="s">
        <v>203</v>
      </c>
      <c r="P98" s="122" t="s">
        <v>203</v>
      </c>
      <c r="Q98" s="155" t="s">
        <v>203</v>
      </c>
      <c r="R98" s="128">
        <f t="shared" ref="R98" si="462">SUM(R100:R112)</f>
        <v>0</v>
      </c>
      <c r="S98" s="122" t="s">
        <v>203</v>
      </c>
      <c r="T98" s="128">
        <f t="shared" ref="T98" si="463">SUM(T100:T112)</f>
        <v>0</v>
      </c>
      <c r="U98" s="122" t="s">
        <v>203</v>
      </c>
      <c r="V98" s="156" t="s">
        <v>203</v>
      </c>
      <c r="W98" s="29" t="s">
        <v>203</v>
      </c>
      <c r="X98" s="127">
        <f t="shared" ref="X98" si="464">SUM(X100:X112)</f>
        <v>0</v>
      </c>
      <c r="Y98" s="122" t="s">
        <v>203</v>
      </c>
      <c r="Z98" s="127">
        <f t="shared" ref="Z98" si="465">SUM(Z100:Z112)</f>
        <v>0</v>
      </c>
      <c r="AA98" s="122" t="s">
        <v>203</v>
      </c>
      <c r="AB98" s="122" t="s">
        <v>203</v>
      </c>
      <c r="AC98" s="155" t="s">
        <v>203</v>
      </c>
      <c r="AD98" s="128">
        <f t="shared" ref="AD98" si="466">SUM(AD100:AD112)</f>
        <v>0.4</v>
      </c>
      <c r="AE98" s="189" t="s">
        <v>202</v>
      </c>
      <c r="AF98" s="128">
        <f t="shared" ref="AF98" si="467">SUM(AF100:AF112)</f>
        <v>2.4500000000000002</v>
      </c>
      <c r="AG98" s="122" t="s">
        <v>203</v>
      </c>
      <c r="AH98" s="174" t="s">
        <v>203</v>
      </c>
      <c r="AI98" s="155" t="s">
        <v>203</v>
      </c>
      <c r="AJ98" s="127">
        <f t="shared" ref="AJ98" si="468">SUM(AJ100:AJ112)</f>
        <v>0</v>
      </c>
      <c r="AK98" s="122" t="s">
        <v>203</v>
      </c>
      <c r="AL98" s="127">
        <f t="shared" ref="AL98" si="469">SUM(AL100:AL112)</f>
        <v>0</v>
      </c>
      <c r="AM98" s="122" t="s">
        <v>203</v>
      </c>
      <c r="AN98" s="156" t="s">
        <v>203</v>
      </c>
      <c r="AO98" s="155" t="s">
        <v>203</v>
      </c>
      <c r="AP98" s="114">
        <f t="shared" ref="AP98" si="470">SUM(AP100:AP112)</f>
        <v>0</v>
      </c>
      <c r="AQ98" s="194" t="s">
        <v>202</v>
      </c>
      <c r="AR98" s="114">
        <f t="shared" ref="AR98" si="471">SUM(AR100:AR112)</f>
        <v>0</v>
      </c>
      <c r="AS98" s="122" t="s">
        <v>203</v>
      </c>
      <c r="AT98" s="174" t="s">
        <v>203</v>
      </c>
      <c r="AU98" s="155" t="s">
        <v>203</v>
      </c>
      <c r="AV98" s="127">
        <f t="shared" ref="AV98" si="472">SUM(AV100:AV112)</f>
        <v>0</v>
      </c>
      <c r="AW98" s="122" t="s">
        <v>203</v>
      </c>
      <c r="AX98" s="127">
        <f t="shared" ref="AX98" si="473">SUM(AX100:AX112)</f>
        <v>0</v>
      </c>
      <c r="AY98" s="122" t="s">
        <v>203</v>
      </c>
      <c r="AZ98" s="156" t="s">
        <v>203</v>
      </c>
      <c r="BA98" s="155" t="s">
        <v>203</v>
      </c>
      <c r="BB98" s="128">
        <f t="shared" ref="BB98" si="474">SUM(BB100:BB112)</f>
        <v>0</v>
      </c>
      <c r="BC98" s="189" t="s">
        <v>202</v>
      </c>
      <c r="BD98" s="114">
        <f t="shared" ref="BD98" si="475">SUM(BD100:BD112)</f>
        <v>0</v>
      </c>
      <c r="BE98" s="122" t="s">
        <v>203</v>
      </c>
      <c r="BF98" s="174" t="s">
        <v>203</v>
      </c>
      <c r="BG98" s="155" t="s">
        <v>203</v>
      </c>
      <c r="BH98" s="127">
        <f t="shared" ref="BH98" si="476">SUM(BH100:BH112)</f>
        <v>0</v>
      </c>
      <c r="BI98" s="122" t="s">
        <v>203</v>
      </c>
      <c r="BJ98" s="127">
        <f t="shared" ref="BJ98" si="477">SUM(BJ100:BJ112)</f>
        <v>0</v>
      </c>
      <c r="BK98" s="122" t="s">
        <v>203</v>
      </c>
      <c r="BL98" s="156" t="s">
        <v>203</v>
      </c>
      <c r="BM98" s="63" t="s">
        <v>203</v>
      </c>
    </row>
    <row r="99" spans="2:65" outlineLevel="1" x14ac:dyDescent="0.25">
      <c r="B99" s="71"/>
      <c r="C99" s="93" t="s">
        <v>258</v>
      </c>
      <c r="D99" s="72"/>
      <c r="E99" s="151" t="s">
        <v>203</v>
      </c>
      <c r="F99" s="128"/>
      <c r="G99" s="43" t="s">
        <v>203</v>
      </c>
      <c r="H99" s="128"/>
      <c r="I99" s="43" t="s">
        <v>203</v>
      </c>
      <c r="J99" s="172" t="s">
        <v>203</v>
      </c>
      <c r="K99" s="151" t="s">
        <v>203</v>
      </c>
      <c r="L99" s="127"/>
      <c r="M99" s="43" t="s">
        <v>203</v>
      </c>
      <c r="N99" s="127"/>
      <c r="O99" s="43" t="s">
        <v>203</v>
      </c>
      <c r="P99" s="43" t="s">
        <v>203</v>
      </c>
      <c r="Q99" s="151" t="s">
        <v>203</v>
      </c>
      <c r="R99" s="128"/>
      <c r="S99" s="43" t="s">
        <v>203</v>
      </c>
      <c r="T99" s="128"/>
      <c r="U99" s="43" t="s">
        <v>203</v>
      </c>
      <c r="V99" s="152" t="s">
        <v>203</v>
      </c>
      <c r="W99" s="26" t="s">
        <v>203</v>
      </c>
      <c r="X99" s="127"/>
      <c r="Y99" s="43" t="s">
        <v>203</v>
      </c>
      <c r="Z99" s="127"/>
      <c r="AA99" s="43" t="s">
        <v>203</v>
      </c>
      <c r="AB99" s="43" t="s">
        <v>203</v>
      </c>
      <c r="AC99" s="151" t="s">
        <v>203</v>
      </c>
      <c r="AD99" s="128"/>
      <c r="AE99" s="187" t="s">
        <v>202</v>
      </c>
      <c r="AF99" s="128"/>
      <c r="AG99" s="43" t="s">
        <v>203</v>
      </c>
      <c r="AH99" s="172" t="s">
        <v>203</v>
      </c>
      <c r="AI99" s="151" t="s">
        <v>203</v>
      </c>
      <c r="AJ99" s="127"/>
      <c r="AK99" s="43" t="s">
        <v>203</v>
      </c>
      <c r="AL99" s="127"/>
      <c r="AM99" s="43" t="s">
        <v>203</v>
      </c>
      <c r="AN99" s="152" t="s">
        <v>203</v>
      </c>
      <c r="AO99" s="151" t="s">
        <v>203</v>
      </c>
      <c r="AP99" s="11" t="s">
        <v>203</v>
      </c>
      <c r="AQ99" s="62" t="s">
        <v>202</v>
      </c>
      <c r="AR99" s="114"/>
      <c r="AS99" s="43" t="s">
        <v>203</v>
      </c>
      <c r="AT99" s="172" t="s">
        <v>203</v>
      </c>
      <c r="AU99" s="151" t="s">
        <v>203</v>
      </c>
      <c r="AV99" s="127"/>
      <c r="AW99" s="43" t="s">
        <v>203</v>
      </c>
      <c r="AX99" s="127"/>
      <c r="AY99" s="43" t="s">
        <v>203</v>
      </c>
      <c r="AZ99" s="152" t="s">
        <v>203</v>
      </c>
      <c r="BA99" s="151" t="s">
        <v>203</v>
      </c>
      <c r="BB99" s="200" t="s">
        <v>203</v>
      </c>
      <c r="BC99" s="187" t="s">
        <v>202</v>
      </c>
      <c r="BD99" s="114"/>
      <c r="BE99" s="43" t="s">
        <v>203</v>
      </c>
      <c r="BF99" s="172" t="s">
        <v>203</v>
      </c>
      <c r="BG99" s="151" t="s">
        <v>203</v>
      </c>
      <c r="BH99" s="127"/>
      <c r="BI99" s="43" t="s">
        <v>203</v>
      </c>
      <c r="BJ99" s="127"/>
      <c r="BK99" s="43" t="s">
        <v>203</v>
      </c>
      <c r="BL99" s="152" t="s">
        <v>203</v>
      </c>
      <c r="BM99" s="63" t="s">
        <v>203</v>
      </c>
    </row>
    <row r="100" spans="2:65" ht="24" outlineLevel="1" x14ac:dyDescent="0.25">
      <c r="B100" s="107" t="s">
        <v>214</v>
      </c>
      <c r="C100" s="108" t="s">
        <v>219</v>
      </c>
      <c r="D100" s="109" t="s">
        <v>336</v>
      </c>
      <c r="E100" s="151" t="s">
        <v>203</v>
      </c>
      <c r="F100" s="131">
        <v>0</v>
      </c>
      <c r="G100" s="43" t="s">
        <v>203</v>
      </c>
      <c r="H100" s="131">
        <v>0</v>
      </c>
      <c r="I100" s="43" t="s">
        <v>203</v>
      </c>
      <c r="J100" s="172" t="s">
        <v>203</v>
      </c>
      <c r="K100" s="151" t="s">
        <v>203</v>
      </c>
      <c r="L100" s="132">
        <v>0</v>
      </c>
      <c r="M100" s="43" t="s">
        <v>203</v>
      </c>
      <c r="N100" s="132">
        <v>0</v>
      </c>
      <c r="O100" s="43" t="s">
        <v>203</v>
      </c>
      <c r="P100" s="43" t="s">
        <v>203</v>
      </c>
      <c r="Q100" s="151" t="s">
        <v>203</v>
      </c>
      <c r="R100" s="131">
        <v>0</v>
      </c>
      <c r="S100" s="43" t="s">
        <v>203</v>
      </c>
      <c r="T100" s="131">
        <v>0</v>
      </c>
      <c r="U100" s="43" t="s">
        <v>203</v>
      </c>
      <c r="V100" s="152" t="s">
        <v>203</v>
      </c>
      <c r="W100" s="26" t="s">
        <v>203</v>
      </c>
      <c r="X100" s="132">
        <v>0</v>
      </c>
      <c r="Y100" s="43" t="s">
        <v>203</v>
      </c>
      <c r="Z100" s="132">
        <v>0</v>
      </c>
      <c r="AA100" s="43" t="s">
        <v>203</v>
      </c>
      <c r="AB100" s="43" t="s">
        <v>203</v>
      </c>
      <c r="AC100" s="151" t="s">
        <v>203</v>
      </c>
      <c r="AD100" s="131">
        <v>0</v>
      </c>
      <c r="AE100" s="187" t="s">
        <v>202</v>
      </c>
      <c r="AF100" s="131">
        <v>0</v>
      </c>
      <c r="AG100" s="43" t="s">
        <v>203</v>
      </c>
      <c r="AH100" s="172" t="s">
        <v>203</v>
      </c>
      <c r="AI100" s="151" t="s">
        <v>203</v>
      </c>
      <c r="AJ100" s="132">
        <v>0</v>
      </c>
      <c r="AK100" s="43" t="s">
        <v>203</v>
      </c>
      <c r="AL100" s="132">
        <v>0</v>
      </c>
      <c r="AM100" s="43" t="s">
        <v>203</v>
      </c>
      <c r="AN100" s="152" t="s">
        <v>203</v>
      </c>
      <c r="AO100" s="151" t="s">
        <v>203</v>
      </c>
      <c r="AP100" s="11" t="s">
        <v>203</v>
      </c>
      <c r="AQ100" s="62" t="s">
        <v>202</v>
      </c>
      <c r="AR100" s="115">
        <v>0</v>
      </c>
      <c r="AS100" s="43" t="s">
        <v>203</v>
      </c>
      <c r="AT100" s="172" t="s">
        <v>203</v>
      </c>
      <c r="AU100" s="151" t="s">
        <v>203</v>
      </c>
      <c r="AV100" s="132">
        <v>0</v>
      </c>
      <c r="AW100" s="43" t="s">
        <v>203</v>
      </c>
      <c r="AX100" s="132">
        <v>0</v>
      </c>
      <c r="AY100" s="43" t="s">
        <v>203</v>
      </c>
      <c r="AZ100" s="152" t="s">
        <v>203</v>
      </c>
      <c r="BA100" s="151" t="s">
        <v>203</v>
      </c>
      <c r="BB100" s="200" t="s">
        <v>203</v>
      </c>
      <c r="BC100" s="187" t="s">
        <v>202</v>
      </c>
      <c r="BD100" s="115">
        <v>0</v>
      </c>
      <c r="BE100" s="43" t="s">
        <v>203</v>
      </c>
      <c r="BF100" s="172" t="s">
        <v>203</v>
      </c>
      <c r="BG100" s="151" t="s">
        <v>203</v>
      </c>
      <c r="BH100" s="132">
        <v>0</v>
      </c>
      <c r="BI100" s="43" t="s">
        <v>203</v>
      </c>
      <c r="BJ100" s="132">
        <v>0</v>
      </c>
      <c r="BK100" s="43" t="s">
        <v>203</v>
      </c>
      <c r="BL100" s="152" t="s">
        <v>203</v>
      </c>
      <c r="BM100" s="63" t="s">
        <v>203</v>
      </c>
    </row>
    <row r="101" spans="2:65" outlineLevel="1" x14ac:dyDescent="0.25">
      <c r="B101" s="71"/>
      <c r="C101" s="93" t="s">
        <v>246</v>
      </c>
      <c r="D101" s="110"/>
      <c r="E101" s="155" t="s">
        <v>203</v>
      </c>
      <c r="F101" s="131"/>
      <c r="G101" s="122" t="s">
        <v>203</v>
      </c>
      <c r="H101" s="131"/>
      <c r="I101" s="122" t="s">
        <v>203</v>
      </c>
      <c r="J101" s="174" t="s">
        <v>203</v>
      </c>
      <c r="K101" s="155" t="s">
        <v>203</v>
      </c>
      <c r="L101" s="132"/>
      <c r="M101" s="122" t="s">
        <v>203</v>
      </c>
      <c r="N101" s="132"/>
      <c r="O101" s="122" t="s">
        <v>203</v>
      </c>
      <c r="P101" s="122" t="s">
        <v>203</v>
      </c>
      <c r="Q101" s="155" t="s">
        <v>203</v>
      </c>
      <c r="R101" s="131"/>
      <c r="S101" s="122" t="s">
        <v>203</v>
      </c>
      <c r="T101" s="131"/>
      <c r="U101" s="122" t="s">
        <v>203</v>
      </c>
      <c r="V101" s="156" t="s">
        <v>203</v>
      </c>
      <c r="W101" s="29" t="s">
        <v>203</v>
      </c>
      <c r="X101" s="132"/>
      <c r="Y101" s="122" t="s">
        <v>203</v>
      </c>
      <c r="Z101" s="132"/>
      <c r="AA101" s="122" t="s">
        <v>203</v>
      </c>
      <c r="AB101" s="122" t="s">
        <v>203</v>
      </c>
      <c r="AC101" s="155" t="s">
        <v>203</v>
      </c>
      <c r="AD101" s="131"/>
      <c r="AE101" s="189" t="s">
        <v>202</v>
      </c>
      <c r="AF101" s="131"/>
      <c r="AG101" s="122" t="s">
        <v>203</v>
      </c>
      <c r="AH101" s="174" t="s">
        <v>203</v>
      </c>
      <c r="AI101" s="155" t="s">
        <v>203</v>
      </c>
      <c r="AJ101" s="132"/>
      <c r="AK101" s="122" t="s">
        <v>203</v>
      </c>
      <c r="AL101" s="132"/>
      <c r="AM101" s="122" t="s">
        <v>203</v>
      </c>
      <c r="AN101" s="156" t="s">
        <v>203</v>
      </c>
      <c r="AO101" s="155" t="s">
        <v>203</v>
      </c>
      <c r="AP101" s="115">
        <f>SUM(AP102:AP103)</f>
        <v>0</v>
      </c>
      <c r="AQ101" s="194" t="s">
        <v>202</v>
      </c>
      <c r="AR101" s="115">
        <f>SUM(AR102:AR103)</f>
        <v>0</v>
      </c>
      <c r="AS101" s="122" t="s">
        <v>203</v>
      </c>
      <c r="AT101" s="174" t="s">
        <v>203</v>
      </c>
      <c r="AU101" s="155" t="s">
        <v>203</v>
      </c>
      <c r="AV101" s="132"/>
      <c r="AW101" s="122" t="s">
        <v>203</v>
      </c>
      <c r="AX101" s="132"/>
      <c r="AY101" s="122" t="s">
        <v>203</v>
      </c>
      <c r="AZ101" s="156" t="s">
        <v>203</v>
      </c>
      <c r="BA101" s="155" t="s">
        <v>203</v>
      </c>
      <c r="BB101" s="131">
        <f>SUM(BB102:BB103)</f>
        <v>0</v>
      </c>
      <c r="BC101" s="189" t="s">
        <v>202</v>
      </c>
      <c r="BD101" s="115"/>
      <c r="BE101" s="122" t="s">
        <v>203</v>
      </c>
      <c r="BF101" s="174" t="s">
        <v>203</v>
      </c>
      <c r="BG101" s="155" t="s">
        <v>203</v>
      </c>
      <c r="BH101" s="132"/>
      <c r="BI101" s="122" t="s">
        <v>203</v>
      </c>
      <c r="BJ101" s="132"/>
      <c r="BK101" s="122" t="s">
        <v>203</v>
      </c>
      <c r="BL101" s="156" t="s">
        <v>203</v>
      </c>
      <c r="BM101" s="63" t="s">
        <v>203</v>
      </c>
    </row>
    <row r="102" spans="2:65" ht="36" outlineLevel="1" x14ac:dyDescent="0.25">
      <c r="B102" s="77" t="s">
        <v>215</v>
      </c>
      <c r="C102" s="88" t="s">
        <v>260</v>
      </c>
      <c r="D102" s="81" t="s">
        <v>337</v>
      </c>
      <c r="E102" s="212" t="s">
        <v>220</v>
      </c>
      <c r="F102" s="131">
        <v>0</v>
      </c>
      <c r="G102" s="43" t="s">
        <v>203</v>
      </c>
      <c r="H102" s="128">
        <v>0.6</v>
      </c>
      <c r="I102" s="43" t="s">
        <v>203</v>
      </c>
      <c r="J102" s="172" t="s">
        <v>203</v>
      </c>
      <c r="K102" s="151" t="s">
        <v>203</v>
      </c>
      <c r="L102" s="132">
        <v>0</v>
      </c>
      <c r="M102" s="43" t="s">
        <v>203</v>
      </c>
      <c r="N102" s="132">
        <v>0</v>
      </c>
      <c r="O102" s="43" t="s">
        <v>203</v>
      </c>
      <c r="P102" s="43" t="s">
        <v>203</v>
      </c>
      <c r="Q102" s="151" t="s">
        <v>203</v>
      </c>
      <c r="R102" s="131">
        <v>0</v>
      </c>
      <c r="S102" s="43" t="s">
        <v>203</v>
      </c>
      <c r="T102" s="131">
        <v>0</v>
      </c>
      <c r="U102" s="43" t="s">
        <v>203</v>
      </c>
      <c r="V102" s="152" t="s">
        <v>203</v>
      </c>
      <c r="W102" s="26" t="s">
        <v>203</v>
      </c>
      <c r="X102" s="132">
        <v>0</v>
      </c>
      <c r="Y102" s="43" t="s">
        <v>203</v>
      </c>
      <c r="Z102" s="132">
        <v>0</v>
      </c>
      <c r="AA102" s="43" t="s">
        <v>203</v>
      </c>
      <c r="AB102" s="43" t="s">
        <v>203</v>
      </c>
      <c r="AC102" s="151" t="s">
        <v>203</v>
      </c>
      <c r="AD102" s="131">
        <v>0</v>
      </c>
      <c r="AE102" s="187" t="s">
        <v>202</v>
      </c>
      <c r="AF102" s="131">
        <v>0</v>
      </c>
      <c r="AG102" s="43" t="s">
        <v>203</v>
      </c>
      <c r="AH102" s="172" t="s">
        <v>203</v>
      </c>
      <c r="AI102" s="151" t="s">
        <v>203</v>
      </c>
      <c r="AJ102" s="132">
        <v>0</v>
      </c>
      <c r="AK102" s="43" t="s">
        <v>203</v>
      </c>
      <c r="AL102" s="132">
        <v>0</v>
      </c>
      <c r="AM102" s="43" t="s">
        <v>203</v>
      </c>
      <c r="AN102" s="152" t="s">
        <v>203</v>
      </c>
      <c r="AO102" s="151" t="s">
        <v>203</v>
      </c>
      <c r="AP102" s="115">
        <v>0</v>
      </c>
      <c r="AQ102" s="62" t="s">
        <v>202</v>
      </c>
      <c r="AR102" s="115">
        <v>0</v>
      </c>
      <c r="AS102" s="43" t="s">
        <v>203</v>
      </c>
      <c r="AT102" s="172" t="s">
        <v>203</v>
      </c>
      <c r="AU102" s="151" t="s">
        <v>203</v>
      </c>
      <c r="AV102" s="132">
        <v>0</v>
      </c>
      <c r="AW102" s="43" t="s">
        <v>203</v>
      </c>
      <c r="AX102" s="132">
        <v>0</v>
      </c>
      <c r="AY102" s="43" t="s">
        <v>203</v>
      </c>
      <c r="AZ102" s="152" t="s">
        <v>203</v>
      </c>
      <c r="BA102" s="151" t="s">
        <v>203</v>
      </c>
      <c r="BB102" s="131">
        <v>0</v>
      </c>
      <c r="BC102" s="187" t="s">
        <v>202</v>
      </c>
      <c r="BD102" s="115">
        <v>0</v>
      </c>
      <c r="BE102" s="43" t="s">
        <v>203</v>
      </c>
      <c r="BF102" s="172" t="s">
        <v>203</v>
      </c>
      <c r="BG102" s="151" t="s">
        <v>203</v>
      </c>
      <c r="BH102" s="132">
        <v>0</v>
      </c>
      <c r="BI102" s="43" t="s">
        <v>203</v>
      </c>
      <c r="BJ102" s="132">
        <v>0</v>
      </c>
      <c r="BK102" s="43" t="s">
        <v>203</v>
      </c>
      <c r="BL102" s="152" t="s">
        <v>203</v>
      </c>
      <c r="BM102" s="63" t="s">
        <v>203</v>
      </c>
    </row>
    <row r="103" spans="2:65" ht="36" outlineLevel="1" x14ac:dyDescent="0.25">
      <c r="B103" s="77" t="s">
        <v>216</v>
      </c>
      <c r="C103" s="111" t="s">
        <v>259</v>
      </c>
      <c r="D103" s="81" t="s">
        <v>338</v>
      </c>
      <c r="E103" s="212" t="s">
        <v>220</v>
      </c>
      <c r="F103" s="131">
        <v>0</v>
      </c>
      <c r="G103" s="42" t="s">
        <v>203</v>
      </c>
      <c r="H103" s="128">
        <v>1.21</v>
      </c>
      <c r="I103" s="42" t="s">
        <v>203</v>
      </c>
      <c r="J103" s="166" t="s">
        <v>203</v>
      </c>
      <c r="K103" s="30" t="s">
        <v>203</v>
      </c>
      <c r="L103" s="132">
        <v>0</v>
      </c>
      <c r="M103" s="42" t="s">
        <v>203</v>
      </c>
      <c r="N103" s="132">
        <v>0</v>
      </c>
      <c r="O103" s="42" t="s">
        <v>203</v>
      </c>
      <c r="P103" s="42" t="s">
        <v>203</v>
      </c>
      <c r="Q103" s="30" t="s">
        <v>203</v>
      </c>
      <c r="R103" s="131">
        <v>0</v>
      </c>
      <c r="S103" s="42" t="s">
        <v>203</v>
      </c>
      <c r="T103" s="131">
        <v>0</v>
      </c>
      <c r="U103" s="42" t="s">
        <v>203</v>
      </c>
      <c r="V103" s="143" t="s">
        <v>203</v>
      </c>
      <c r="W103" s="20" t="s">
        <v>203</v>
      </c>
      <c r="X103" s="132">
        <v>0</v>
      </c>
      <c r="Y103" s="42" t="s">
        <v>203</v>
      </c>
      <c r="Z103" s="132">
        <v>0</v>
      </c>
      <c r="AA103" s="42" t="s">
        <v>203</v>
      </c>
      <c r="AB103" s="42" t="s">
        <v>203</v>
      </c>
      <c r="AC103" s="30" t="s">
        <v>203</v>
      </c>
      <c r="AD103" s="131">
        <v>0</v>
      </c>
      <c r="AE103" s="187" t="s">
        <v>202</v>
      </c>
      <c r="AF103" s="131">
        <v>0</v>
      </c>
      <c r="AG103" s="42" t="s">
        <v>203</v>
      </c>
      <c r="AH103" s="166" t="s">
        <v>203</v>
      </c>
      <c r="AI103" s="30" t="s">
        <v>203</v>
      </c>
      <c r="AJ103" s="132">
        <v>0</v>
      </c>
      <c r="AK103" s="42" t="s">
        <v>203</v>
      </c>
      <c r="AL103" s="132">
        <v>0</v>
      </c>
      <c r="AM103" s="42" t="s">
        <v>203</v>
      </c>
      <c r="AN103" s="143" t="s">
        <v>203</v>
      </c>
      <c r="AO103" s="30" t="s">
        <v>203</v>
      </c>
      <c r="AP103" s="115">
        <v>0</v>
      </c>
      <c r="AQ103" s="62" t="s">
        <v>202</v>
      </c>
      <c r="AR103" s="115">
        <v>0</v>
      </c>
      <c r="AS103" s="42" t="s">
        <v>203</v>
      </c>
      <c r="AT103" s="166" t="s">
        <v>203</v>
      </c>
      <c r="AU103" s="30" t="s">
        <v>203</v>
      </c>
      <c r="AV103" s="132">
        <v>0</v>
      </c>
      <c r="AW103" s="42" t="s">
        <v>203</v>
      </c>
      <c r="AX103" s="132">
        <v>0</v>
      </c>
      <c r="AY103" s="42" t="s">
        <v>203</v>
      </c>
      <c r="AZ103" s="143" t="s">
        <v>203</v>
      </c>
      <c r="BA103" s="30" t="s">
        <v>203</v>
      </c>
      <c r="BB103" s="131">
        <v>0</v>
      </c>
      <c r="BC103" s="187" t="s">
        <v>202</v>
      </c>
      <c r="BD103" s="115">
        <v>0</v>
      </c>
      <c r="BE103" s="42" t="s">
        <v>203</v>
      </c>
      <c r="BF103" s="166" t="s">
        <v>203</v>
      </c>
      <c r="BG103" s="30" t="s">
        <v>203</v>
      </c>
      <c r="BH103" s="132">
        <v>0</v>
      </c>
      <c r="BI103" s="42" t="s">
        <v>203</v>
      </c>
      <c r="BJ103" s="132">
        <v>0</v>
      </c>
      <c r="BK103" s="42" t="s">
        <v>203</v>
      </c>
      <c r="BL103" s="143" t="s">
        <v>203</v>
      </c>
      <c r="BM103" s="63" t="s">
        <v>203</v>
      </c>
    </row>
    <row r="104" spans="2:65" outlineLevel="1" x14ac:dyDescent="0.25">
      <c r="B104" s="71"/>
      <c r="C104" s="93" t="s">
        <v>250</v>
      </c>
      <c r="D104" s="110"/>
      <c r="E104" s="155" t="s">
        <v>203</v>
      </c>
      <c r="F104" s="131">
        <v>0</v>
      </c>
      <c r="G104" s="122" t="s">
        <v>203</v>
      </c>
      <c r="H104" s="131">
        <v>0</v>
      </c>
      <c r="I104" s="122" t="s">
        <v>203</v>
      </c>
      <c r="J104" s="174" t="s">
        <v>203</v>
      </c>
      <c r="K104" s="155" t="s">
        <v>203</v>
      </c>
      <c r="L104" s="132">
        <v>0</v>
      </c>
      <c r="M104" s="122" t="s">
        <v>203</v>
      </c>
      <c r="N104" s="132">
        <v>0</v>
      </c>
      <c r="O104" s="122" t="s">
        <v>203</v>
      </c>
      <c r="P104" s="122" t="s">
        <v>203</v>
      </c>
      <c r="Q104" s="155" t="s">
        <v>203</v>
      </c>
      <c r="R104" s="131">
        <v>0</v>
      </c>
      <c r="S104" s="122" t="s">
        <v>203</v>
      </c>
      <c r="T104" s="131">
        <v>0</v>
      </c>
      <c r="U104" s="122" t="s">
        <v>203</v>
      </c>
      <c r="V104" s="156" t="s">
        <v>203</v>
      </c>
      <c r="W104" s="29" t="s">
        <v>203</v>
      </c>
      <c r="X104" s="132">
        <v>0</v>
      </c>
      <c r="Y104" s="122" t="s">
        <v>203</v>
      </c>
      <c r="Z104" s="132">
        <v>0</v>
      </c>
      <c r="AA104" s="122" t="s">
        <v>203</v>
      </c>
      <c r="AB104" s="122" t="s">
        <v>203</v>
      </c>
      <c r="AC104" s="155" t="s">
        <v>203</v>
      </c>
      <c r="AD104" s="131">
        <v>0</v>
      </c>
      <c r="AE104" s="189" t="s">
        <v>202</v>
      </c>
      <c r="AF104" s="131">
        <v>0</v>
      </c>
      <c r="AG104" s="122" t="s">
        <v>203</v>
      </c>
      <c r="AH104" s="174" t="s">
        <v>203</v>
      </c>
      <c r="AI104" s="155" t="s">
        <v>203</v>
      </c>
      <c r="AJ104" s="132">
        <v>0</v>
      </c>
      <c r="AK104" s="122" t="s">
        <v>203</v>
      </c>
      <c r="AL104" s="132">
        <v>0</v>
      </c>
      <c r="AM104" s="122" t="s">
        <v>203</v>
      </c>
      <c r="AN104" s="156" t="s">
        <v>203</v>
      </c>
      <c r="AO104" s="155" t="s">
        <v>203</v>
      </c>
      <c r="AP104" s="115">
        <v>0</v>
      </c>
      <c r="AQ104" s="194" t="s">
        <v>202</v>
      </c>
      <c r="AR104" s="115">
        <v>0</v>
      </c>
      <c r="AS104" s="122" t="s">
        <v>203</v>
      </c>
      <c r="AT104" s="174" t="s">
        <v>203</v>
      </c>
      <c r="AU104" s="155" t="s">
        <v>203</v>
      </c>
      <c r="AV104" s="132">
        <v>0</v>
      </c>
      <c r="AW104" s="122" t="s">
        <v>203</v>
      </c>
      <c r="AX104" s="132">
        <v>0</v>
      </c>
      <c r="AY104" s="122" t="s">
        <v>203</v>
      </c>
      <c r="AZ104" s="156" t="s">
        <v>203</v>
      </c>
      <c r="BA104" s="155" t="s">
        <v>203</v>
      </c>
      <c r="BB104" s="131">
        <v>0</v>
      </c>
      <c r="BC104" s="189" t="s">
        <v>202</v>
      </c>
      <c r="BD104" s="115"/>
      <c r="BE104" s="122" t="s">
        <v>203</v>
      </c>
      <c r="BF104" s="174" t="s">
        <v>203</v>
      </c>
      <c r="BG104" s="155" t="s">
        <v>203</v>
      </c>
      <c r="BH104" s="132">
        <v>0</v>
      </c>
      <c r="BI104" s="122" t="s">
        <v>203</v>
      </c>
      <c r="BJ104" s="132">
        <v>0</v>
      </c>
      <c r="BK104" s="122" t="s">
        <v>203</v>
      </c>
      <c r="BL104" s="156" t="s">
        <v>203</v>
      </c>
      <c r="BM104" s="63" t="s">
        <v>203</v>
      </c>
    </row>
    <row r="105" spans="2:65" outlineLevel="1" x14ac:dyDescent="0.25">
      <c r="B105" s="71"/>
      <c r="C105" s="93" t="s">
        <v>261</v>
      </c>
      <c r="D105" s="110"/>
      <c r="E105" s="155" t="s">
        <v>203</v>
      </c>
      <c r="F105" s="131">
        <v>0</v>
      </c>
      <c r="G105" s="122" t="s">
        <v>203</v>
      </c>
      <c r="H105" s="131">
        <v>0</v>
      </c>
      <c r="I105" s="122" t="s">
        <v>203</v>
      </c>
      <c r="J105" s="174" t="s">
        <v>203</v>
      </c>
      <c r="K105" s="155" t="s">
        <v>203</v>
      </c>
      <c r="L105" s="132">
        <v>0</v>
      </c>
      <c r="M105" s="122" t="s">
        <v>203</v>
      </c>
      <c r="N105" s="132">
        <v>0</v>
      </c>
      <c r="O105" s="122" t="s">
        <v>203</v>
      </c>
      <c r="P105" s="122" t="s">
        <v>203</v>
      </c>
      <c r="Q105" s="155" t="s">
        <v>203</v>
      </c>
      <c r="R105" s="131">
        <v>0</v>
      </c>
      <c r="S105" s="122" t="s">
        <v>203</v>
      </c>
      <c r="T105" s="131">
        <v>0</v>
      </c>
      <c r="U105" s="122" t="s">
        <v>203</v>
      </c>
      <c r="V105" s="156" t="s">
        <v>203</v>
      </c>
      <c r="W105" s="29" t="s">
        <v>203</v>
      </c>
      <c r="X105" s="132">
        <v>0</v>
      </c>
      <c r="Y105" s="122" t="s">
        <v>203</v>
      </c>
      <c r="Z105" s="132">
        <v>0</v>
      </c>
      <c r="AA105" s="122" t="s">
        <v>203</v>
      </c>
      <c r="AB105" s="122" t="s">
        <v>203</v>
      </c>
      <c r="AC105" s="155" t="s">
        <v>203</v>
      </c>
      <c r="AD105" s="131">
        <v>0</v>
      </c>
      <c r="AE105" s="189" t="s">
        <v>202</v>
      </c>
      <c r="AF105" s="131">
        <v>0</v>
      </c>
      <c r="AG105" s="122" t="s">
        <v>203</v>
      </c>
      <c r="AH105" s="174" t="s">
        <v>203</v>
      </c>
      <c r="AI105" s="155" t="s">
        <v>203</v>
      </c>
      <c r="AJ105" s="132">
        <v>0</v>
      </c>
      <c r="AK105" s="122" t="s">
        <v>203</v>
      </c>
      <c r="AL105" s="132">
        <v>0</v>
      </c>
      <c r="AM105" s="122" t="s">
        <v>203</v>
      </c>
      <c r="AN105" s="156" t="s">
        <v>203</v>
      </c>
      <c r="AO105" s="155" t="s">
        <v>203</v>
      </c>
      <c r="AP105" s="115">
        <v>0</v>
      </c>
      <c r="AQ105" s="194" t="s">
        <v>202</v>
      </c>
      <c r="AR105" s="115">
        <v>0</v>
      </c>
      <c r="AS105" s="122" t="s">
        <v>203</v>
      </c>
      <c r="AT105" s="174" t="s">
        <v>203</v>
      </c>
      <c r="AU105" s="155" t="s">
        <v>203</v>
      </c>
      <c r="AV105" s="132">
        <v>0</v>
      </c>
      <c r="AW105" s="122" t="s">
        <v>203</v>
      </c>
      <c r="AX105" s="132">
        <v>0</v>
      </c>
      <c r="AY105" s="122" t="s">
        <v>203</v>
      </c>
      <c r="AZ105" s="156" t="s">
        <v>203</v>
      </c>
      <c r="BA105" s="155" t="s">
        <v>203</v>
      </c>
      <c r="BB105" s="131">
        <v>0</v>
      </c>
      <c r="BC105" s="189" t="s">
        <v>202</v>
      </c>
      <c r="BD105" s="115"/>
      <c r="BE105" s="122" t="s">
        <v>203</v>
      </c>
      <c r="BF105" s="174" t="s">
        <v>203</v>
      </c>
      <c r="BG105" s="155" t="s">
        <v>203</v>
      </c>
      <c r="BH105" s="132">
        <v>0</v>
      </c>
      <c r="BI105" s="122" t="s">
        <v>203</v>
      </c>
      <c r="BJ105" s="132">
        <v>0</v>
      </c>
      <c r="BK105" s="122" t="s">
        <v>203</v>
      </c>
      <c r="BL105" s="156" t="s">
        <v>203</v>
      </c>
      <c r="BM105" s="63" t="s">
        <v>203</v>
      </c>
    </row>
    <row r="106" spans="2:65" ht="24" outlineLevel="1" x14ac:dyDescent="0.25">
      <c r="B106" s="77" t="s">
        <v>217</v>
      </c>
      <c r="C106" s="88" t="s">
        <v>262</v>
      </c>
      <c r="D106" s="81" t="s">
        <v>339</v>
      </c>
      <c r="E106" s="151" t="s">
        <v>203</v>
      </c>
      <c r="F106" s="131">
        <v>0</v>
      </c>
      <c r="G106" s="43" t="s">
        <v>203</v>
      </c>
      <c r="H106" s="131">
        <v>0</v>
      </c>
      <c r="I106" s="43" t="s">
        <v>203</v>
      </c>
      <c r="J106" s="172" t="s">
        <v>203</v>
      </c>
      <c r="K106" s="151" t="s">
        <v>203</v>
      </c>
      <c r="L106" s="132">
        <v>0</v>
      </c>
      <c r="M106" s="43" t="s">
        <v>203</v>
      </c>
      <c r="N106" s="132">
        <v>0</v>
      </c>
      <c r="O106" s="43" t="s">
        <v>203</v>
      </c>
      <c r="P106" s="43" t="s">
        <v>203</v>
      </c>
      <c r="Q106" s="151" t="s">
        <v>203</v>
      </c>
      <c r="R106" s="131">
        <v>0</v>
      </c>
      <c r="S106" s="43" t="s">
        <v>203</v>
      </c>
      <c r="T106" s="131">
        <v>0</v>
      </c>
      <c r="U106" s="43" t="s">
        <v>203</v>
      </c>
      <c r="V106" s="152" t="s">
        <v>203</v>
      </c>
      <c r="W106" s="26" t="s">
        <v>203</v>
      </c>
      <c r="X106" s="132">
        <v>0</v>
      </c>
      <c r="Y106" s="43" t="s">
        <v>203</v>
      </c>
      <c r="Z106" s="132">
        <v>0</v>
      </c>
      <c r="AA106" s="43" t="s">
        <v>203</v>
      </c>
      <c r="AB106" s="43" t="s">
        <v>203</v>
      </c>
      <c r="AC106" s="212" t="s">
        <v>220</v>
      </c>
      <c r="AD106" s="131">
        <v>0</v>
      </c>
      <c r="AE106" s="187" t="s">
        <v>202</v>
      </c>
      <c r="AF106" s="115">
        <v>0.7</v>
      </c>
      <c r="AG106" s="43" t="s">
        <v>203</v>
      </c>
      <c r="AH106" s="172" t="s">
        <v>203</v>
      </c>
      <c r="AI106" s="151" t="s">
        <v>203</v>
      </c>
      <c r="AJ106" s="132">
        <v>0</v>
      </c>
      <c r="AK106" s="43" t="s">
        <v>203</v>
      </c>
      <c r="AL106" s="132">
        <v>0</v>
      </c>
      <c r="AM106" s="43" t="s">
        <v>203</v>
      </c>
      <c r="AN106" s="152" t="s">
        <v>203</v>
      </c>
      <c r="AO106" s="151" t="s">
        <v>203</v>
      </c>
      <c r="AP106" s="115">
        <v>0</v>
      </c>
      <c r="AQ106" s="62" t="s">
        <v>202</v>
      </c>
      <c r="AR106" s="115">
        <v>0</v>
      </c>
      <c r="AS106" s="43" t="s">
        <v>203</v>
      </c>
      <c r="AT106" s="172" t="s">
        <v>203</v>
      </c>
      <c r="AU106" s="151" t="s">
        <v>203</v>
      </c>
      <c r="AV106" s="132">
        <v>0</v>
      </c>
      <c r="AW106" s="43" t="s">
        <v>203</v>
      </c>
      <c r="AX106" s="132">
        <v>0</v>
      </c>
      <c r="AY106" s="43" t="s">
        <v>203</v>
      </c>
      <c r="AZ106" s="152" t="s">
        <v>203</v>
      </c>
      <c r="BA106" s="151" t="s">
        <v>203</v>
      </c>
      <c r="BB106" s="131">
        <v>0</v>
      </c>
      <c r="BC106" s="187" t="s">
        <v>202</v>
      </c>
      <c r="BD106" s="115">
        <v>0</v>
      </c>
      <c r="BE106" s="43" t="s">
        <v>203</v>
      </c>
      <c r="BF106" s="172" t="s">
        <v>203</v>
      </c>
      <c r="BG106" s="151" t="s">
        <v>203</v>
      </c>
      <c r="BH106" s="132">
        <v>0</v>
      </c>
      <c r="BI106" s="43" t="s">
        <v>203</v>
      </c>
      <c r="BJ106" s="132">
        <v>0</v>
      </c>
      <c r="BK106" s="43" t="s">
        <v>203</v>
      </c>
      <c r="BL106" s="152" t="s">
        <v>203</v>
      </c>
      <c r="BM106" s="63" t="s">
        <v>203</v>
      </c>
    </row>
    <row r="107" spans="2:65" ht="36" outlineLevel="1" x14ac:dyDescent="0.25">
      <c r="B107" s="77" t="s">
        <v>218</v>
      </c>
      <c r="C107" s="111" t="s">
        <v>263</v>
      </c>
      <c r="D107" s="81" t="s">
        <v>340</v>
      </c>
      <c r="E107" s="151" t="s">
        <v>203</v>
      </c>
      <c r="F107" s="131">
        <v>0</v>
      </c>
      <c r="G107" s="43" t="s">
        <v>203</v>
      </c>
      <c r="H107" s="131">
        <v>0</v>
      </c>
      <c r="I107" s="43" t="s">
        <v>203</v>
      </c>
      <c r="J107" s="172" t="s">
        <v>203</v>
      </c>
      <c r="K107" s="151" t="s">
        <v>203</v>
      </c>
      <c r="L107" s="132">
        <v>0</v>
      </c>
      <c r="M107" s="43" t="s">
        <v>203</v>
      </c>
      <c r="N107" s="132">
        <v>0</v>
      </c>
      <c r="O107" s="43" t="s">
        <v>203</v>
      </c>
      <c r="P107" s="43" t="s">
        <v>203</v>
      </c>
      <c r="Q107" s="151" t="s">
        <v>203</v>
      </c>
      <c r="R107" s="131">
        <v>0</v>
      </c>
      <c r="S107" s="43" t="s">
        <v>203</v>
      </c>
      <c r="T107" s="131">
        <v>0</v>
      </c>
      <c r="U107" s="43" t="s">
        <v>203</v>
      </c>
      <c r="V107" s="152" t="s">
        <v>203</v>
      </c>
      <c r="W107" s="26" t="s">
        <v>203</v>
      </c>
      <c r="X107" s="132">
        <v>0</v>
      </c>
      <c r="Y107" s="43" t="s">
        <v>203</v>
      </c>
      <c r="Z107" s="132">
        <v>0</v>
      </c>
      <c r="AA107" s="43" t="s">
        <v>203</v>
      </c>
      <c r="AB107" s="43" t="s">
        <v>203</v>
      </c>
      <c r="AC107" s="212" t="s">
        <v>220</v>
      </c>
      <c r="AD107" s="131">
        <v>0</v>
      </c>
      <c r="AE107" s="187" t="s">
        <v>202</v>
      </c>
      <c r="AF107" s="115">
        <v>0.45</v>
      </c>
      <c r="AG107" s="43" t="s">
        <v>203</v>
      </c>
      <c r="AH107" s="172" t="s">
        <v>203</v>
      </c>
      <c r="AI107" s="151" t="s">
        <v>203</v>
      </c>
      <c r="AJ107" s="132">
        <v>0</v>
      </c>
      <c r="AK107" s="43" t="s">
        <v>203</v>
      </c>
      <c r="AL107" s="132">
        <v>0</v>
      </c>
      <c r="AM107" s="43" t="s">
        <v>203</v>
      </c>
      <c r="AN107" s="152" t="s">
        <v>203</v>
      </c>
      <c r="AO107" s="151" t="s">
        <v>203</v>
      </c>
      <c r="AP107" s="115">
        <v>0</v>
      </c>
      <c r="AQ107" s="62" t="s">
        <v>202</v>
      </c>
      <c r="AR107" s="115">
        <v>0</v>
      </c>
      <c r="AS107" s="43" t="s">
        <v>203</v>
      </c>
      <c r="AT107" s="172" t="s">
        <v>203</v>
      </c>
      <c r="AU107" s="151" t="s">
        <v>203</v>
      </c>
      <c r="AV107" s="132">
        <v>0</v>
      </c>
      <c r="AW107" s="43" t="s">
        <v>203</v>
      </c>
      <c r="AX107" s="132">
        <v>0</v>
      </c>
      <c r="AY107" s="43" t="s">
        <v>203</v>
      </c>
      <c r="AZ107" s="152" t="s">
        <v>203</v>
      </c>
      <c r="BA107" s="151" t="s">
        <v>203</v>
      </c>
      <c r="BB107" s="131">
        <v>0</v>
      </c>
      <c r="BC107" s="187" t="s">
        <v>202</v>
      </c>
      <c r="BD107" s="115">
        <v>0</v>
      </c>
      <c r="BE107" s="43" t="s">
        <v>203</v>
      </c>
      <c r="BF107" s="172" t="s">
        <v>203</v>
      </c>
      <c r="BG107" s="151" t="s">
        <v>203</v>
      </c>
      <c r="BH107" s="132">
        <v>0</v>
      </c>
      <c r="BI107" s="43" t="s">
        <v>203</v>
      </c>
      <c r="BJ107" s="132">
        <v>0</v>
      </c>
      <c r="BK107" s="43" t="s">
        <v>203</v>
      </c>
      <c r="BL107" s="152" t="s">
        <v>203</v>
      </c>
      <c r="BM107" s="63" t="s">
        <v>203</v>
      </c>
    </row>
    <row r="108" spans="2:65" ht="48" outlineLevel="1" x14ac:dyDescent="0.25">
      <c r="B108" s="77" t="s">
        <v>264</v>
      </c>
      <c r="C108" s="214" t="s">
        <v>265</v>
      </c>
      <c r="D108" s="215" t="s">
        <v>341</v>
      </c>
      <c r="E108" s="151" t="s">
        <v>203</v>
      </c>
      <c r="F108" s="131">
        <v>0</v>
      </c>
      <c r="G108" s="43" t="s">
        <v>203</v>
      </c>
      <c r="H108" s="131">
        <v>0</v>
      </c>
      <c r="I108" s="43" t="s">
        <v>203</v>
      </c>
      <c r="J108" s="172" t="s">
        <v>203</v>
      </c>
      <c r="K108" s="151" t="s">
        <v>203</v>
      </c>
      <c r="L108" s="132">
        <v>0</v>
      </c>
      <c r="M108" s="43" t="s">
        <v>203</v>
      </c>
      <c r="N108" s="132">
        <v>0</v>
      </c>
      <c r="O108" s="43" t="s">
        <v>203</v>
      </c>
      <c r="P108" s="43" t="s">
        <v>203</v>
      </c>
      <c r="Q108" s="151" t="s">
        <v>203</v>
      </c>
      <c r="R108" s="131">
        <v>0</v>
      </c>
      <c r="S108" s="43" t="s">
        <v>203</v>
      </c>
      <c r="T108" s="131">
        <v>0</v>
      </c>
      <c r="U108" s="43" t="s">
        <v>203</v>
      </c>
      <c r="V108" s="152" t="s">
        <v>203</v>
      </c>
      <c r="W108" s="26" t="s">
        <v>203</v>
      </c>
      <c r="X108" s="132">
        <v>0</v>
      </c>
      <c r="Y108" s="43" t="s">
        <v>203</v>
      </c>
      <c r="Z108" s="132">
        <v>0</v>
      </c>
      <c r="AA108" s="43" t="s">
        <v>203</v>
      </c>
      <c r="AB108" s="43" t="s">
        <v>203</v>
      </c>
      <c r="AC108" s="212" t="s">
        <v>220</v>
      </c>
      <c r="AD108" s="131">
        <v>0.4</v>
      </c>
      <c r="AE108" s="187" t="s">
        <v>202</v>
      </c>
      <c r="AF108" s="131">
        <v>0.05</v>
      </c>
      <c r="AG108" s="43" t="s">
        <v>203</v>
      </c>
      <c r="AH108" s="172" t="s">
        <v>203</v>
      </c>
      <c r="AI108" s="151" t="s">
        <v>203</v>
      </c>
      <c r="AJ108" s="132">
        <v>0</v>
      </c>
      <c r="AK108" s="43" t="s">
        <v>203</v>
      </c>
      <c r="AL108" s="132">
        <v>0</v>
      </c>
      <c r="AM108" s="43" t="s">
        <v>203</v>
      </c>
      <c r="AN108" s="152" t="s">
        <v>203</v>
      </c>
      <c r="AO108" s="151" t="s">
        <v>203</v>
      </c>
      <c r="AP108" s="115">
        <v>0</v>
      </c>
      <c r="AQ108" s="62" t="s">
        <v>202</v>
      </c>
      <c r="AR108" s="115">
        <v>0</v>
      </c>
      <c r="AS108" s="43" t="s">
        <v>203</v>
      </c>
      <c r="AT108" s="172" t="s">
        <v>203</v>
      </c>
      <c r="AU108" s="151" t="s">
        <v>203</v>
      </c>
      <c r="AV108" s="132">
        <v>0</v>
      </c>
      <c r="AW108" s="43" t="s">
        <v>203</v>
      </c>
      <c r="AX108" s="132">
        <v>0</v>
      </c>
      <c r="AY108" s="43" t="s">
        <v>203</v>
      </c>
      <c r="AZ108" s="152" t="s">
        <v>203</v>
      </c>
      <c r="BA108" s="151" t="s">
        <v>203</v>
      </c>
      <c r="BB108" s="131">
        <v>0</v>
      </c>
      <c r="BC108" s="187" t="s">
        <v>202</v>
      </c>
      <c r="BD108" s="115">
        <v>0</v>
      </c>
      <c r="BE108" s="43" t="s">
        <v>203</v>
      </c>
      <c r="BF108" s="172" t="s">
        <v>203</v>
      </c>
      <c r="BG108" s="151" t="s">
        <v>203</v>
      </c>
      <c r="BH108" s="132">
        <v>0</v>
      </c>
      <c r="BI108" s="43" t="s">
        <v>203</v>
      </c>
      <c r="BJ108" s="132">
        <v>0</v>
      </c>
      <c r="BK108" s="43" t="s">
        <v>203</v>
      </c>
      <c r="BL108" s="152" t="s">
        <v>203</v>
      </c>
      <c r="BM108" s="63" t="s">
        <v>203</v>
      </c>
    </row>
    <row r="109" spans="2:65" ht="36" outlineLevel="1" x14ac:dyDescent="0.25">
      <c r="B109" s="77" t="s">
        <v>266</v>
      </c>
      <c r="C109" s="214" t="s">
        <v>269</v>
      </c>
      <c r="D109" s="215" t="s">
        <v>342</v>
      </c>
      <c r="E109" s="151" t="s">
        <v>203</v>
      </c>
      <c r="F109" s="131">
        <v>0</v>
      </c>
      <c r="G109" s="43" t="s">
        <v>203</v>
      </c>
      <c r="H109" s="131">
        <v>0</v>
      </c>
      <c r="I109" s="43" t="s">
        <v>203</v>
      </c>
      <c r="J109" s="172" t="s">
        <v>203</v>
      </c>
      <c r="K109" s="151" t="s">
        <v>203</v>
      </c>
      <c r="L109" s="132">
        <v>0</v>
      </c>
      <c r="M109" s="43" t="s">
        <v>203</v>
      </c>
      <c r="N109" s="132">
        <v>0</v>
      </c>
      <c r="O109" s="43" t="s">
        <v>203</v>
      </c>
      <c r="P109" s="43" t="s">
        <v>203</v>
      </c>
      <c r="Q109" s="151" t="s">
        <v>203</v>
      </c>
      <c r="R109" s="131">
        <v>0</v>
      </c>
      <c r="S109" s="43" t="s">
        <v>203</v>
      </c>
      <c r="T109" s="131">
        <v>0</v>
      </c>
      <c r="U109" s="43" t="s">
        <v>203</v>
      </c>
      <c r="V109" s="152" t="s">
        <v>203</v>
      </c>
      <c r="W109" s="26" t="s">
        <v>203</v>
      </c>
      <c r="X109" s="132">
        <v>0</v>
      </c>
      <c r="Y109" s="43" t="s">
        <v>203</v>
      </c>
      <c r="Z109" s="132">
        <v>0</v>
      </c>
      <c r="AA109" s="43" t="s">
        <v>203</v>
      </c>
      <c r="AB109" s="43" t="s">
        <v>203</v>
      </c>
      <c r="AC109" s="212" t="s">
        <v>220</v>
      </c>
      <c r="AD109" s="131">
        <v>0</v>
      </c>
      <c r="AE109" s="187" t="s">
        <v>202</v>
      </c>
      <c r="AF109" s="131">
        <v>0.2</v>
      </c>
      <c r="AG109" s="43" t="s">
        <v>203</v>
      </c>
      <c r="AH109" s="172" t="s">
        <v>203</v>
      </c>
      <c r="AI109" s="151" t="s">
        <v>203</v>
      </c>
      <c r="AJ109" s="132">
        <v>0</v>
      </c>
      <c r="AK109" s="43" t="s">
        <v>203</v>
      </c>
      <c r="AL109" s="132">
        <v>0</v>
      </c>
      <c r="AM109" s="43" t="s">
        <v>203</v>
      </c>
      <c r="AN109" s="152" t="s">
        <v>203</v>
      </c>
      <c r="AO109" s="151" t="s">
        <v>203</v>
      </c>
      <c r="AP109" s="115">
        <v>0</v>
      </c>
      <c r="AQ109" s="62" t="s">
        <v>202</v>
      </c>
      <c r="AR109" s="115">
        <v>0</v>
      </c>
      <c r="AS109" s="43" t="s">
        <v>203</v>
      </c>
      <c r="AT109" s="172" t="s">
        <v>203</v>
      </c>
      <c r="AU109" s="151" t="s">
        <v>203</v>
      </c>
      <c r="AV109" s="132">
        <v>0</v>
      </c>
      <c r="AW109" s="43" t="s">
        <v>203</v>
      </c>
      <c r="AX109" s="132">
        <v>0</v>
      </c>
      <c r="AY109" s="43" t="s">
        <v>203</v>
      </c>
      <c r="AZ109" s="152" t="s">
        <v>203</v>
      </c>
      <c r="BA109" s="151" t="s">
        <v>203</v>
      </c>
      <c r="BB109" s="131">
        <v>0</v>
      </c>
      <c r="BC109" s="187" t="s">
        <v>202</v>
      </c>
      <c r="BD109" s="115">
        <v>0</v>
      </c>
      <c r="BE109" s="43" t="s">
        <v>203</v>
      </c>
      <c r="BF109" s="172" t="s">
        <v>203</v>
      </c>
      <c r="BG109" s="151" t="s">
        <v>203</v>
      </c>
      <c r="BH109" s="132">
        <v>0</v>
      </c>
      <c r="BI109" s="43" t="s">
        <v>203</v>
      </c>
      <c r="BJ109" s="132">
        <v>0</v>
      </c>
      <c r="BK109" s="43" t="s">
        <v>203</v>
      </c>
      <c r="BL109" s="152" t="s">
        <v>203</v>
      </c>
      <c r="BM109" s="63" t="s">
        <v>203</v>
      </c>
    </row>
    <row r="110" spans="2:65" ht="36" outlineLevel="1" x14ac:dyDescent="0.25">
      <c r="B110" s="77" t="s">
        <v>268</v>
      </c>
      <c r="C110" s="214" t="s">
        <v>267</v>
      </c>
      <c r="D110" s="215" t="s">
        <v>343</v>
      </c>
      <c r="E110" s="151" t="s">
        <v>203</v>
      </c>
      <c r="F110" s="131">
        <v>0</v>
      </c>
      <c r="G110" s="43" t="s">
        <v>203</v>
      </c>
      <c r="H110" s="131">
        <v>0</v>
      </c>
      <c r="I110" s="43" t="s">
        <v>203</v>
      </c>
      <c r="J110" s="172" t="s">
        <v>203</v>
      </c>
      <c r="K110" s="151" t="s">
        <v>203</v>
      </c>
      <c r="L110" s="132">
        <v>0</v>
      </c>
      <c r="M110" s="43" t="s">
        <v>203</v>
      </c>
      <c r="N110" s="132">
        <v>0</v>
      </c>
      <c r="O110" s="43" t="s">
        <v>203</v>
      </c>
      <c r="P110" s="43" t="s">
        <v>203</v>
      </c>
      <c r="Q110" s="151" t="s">
        <v>203</v>
      </c>
      <c r="R110" s="131">
        <v>0</v>
      </c>
      <c r="S110" s="43" t="s">
        <v>203</v>
      </c>
      <c r="T110" s="131">
        <v>0</v>
      </c>
      <c r="U110" s="43" t="s">
        <v>203</v>
      </c>
      <c r="V110" s="152" t="s">
        <v>203</v>
      </c>
      <c r="W110" s="26" t="s">
        <v>203</v>
      </c>
      <c r="X110" s="132">
        <v>0</v>
      </c>
      <c r="Y110" s="43" t="s">
        <v>203</v>
      </c>
      <c r="Z110" s="132">
        <v>0</v>
      </c>
      <c r="AA110" s="43" t="s">
        <v>203</v>
      </c>
      <c r="AB110" s="43" t="s">
        <v>203</v>
      </c>
      <c r="AC110" s="212" t="s">
        <v>220</v>
      </c>
      <c r="AD110" s="131">
        <v>0</v>
      </c>
      <c r="AE110" s="187" t="s">
        <v>202</v>
      </c>
      <c r="AF110" s="131">
        <v>1.05</v>
      </c>
      <c r="AG110" s="43" t="s">
        <v>203</v>
      </c>
      <c r="AH110" s="172" t="s">
        <v>203</v>
      </c>
      <c r="AI110" s="151" t="s">
        <v>203</v>
      </c>
      <c r="AJ110" s="132">
        <v>0</v>
      </c>
      <c r="AK110" s="43" t="s">
        <v>203</v>
      </c>
      <c r="AL110" s="132">
        <v>0</v>
      </c>
      <c r="AM110" s="43" t="s">
        <v>203</v>
      </c>
      <c r="AN110" s="152" t="s">
        <v>203</v>
      </c>
      <c r="AO110" s="151" t="s">
        <v>203</v>
      </c>
      <c r="AP110" s="115">
        <v>0</v>
      </c>
      <c r="AQ110" s="62" t="s">
        <v>202</v>
      </c>
      <c r="AR110" s="115">
        <v>0</v>
      </c>
      <c r="AS110" s="43" t="s">
        <v>203</v>
      </c>
      <c r="AT110" s="172" t="s">
        <v>203</v>
      </c>
      <c r="AU110" s="151" t="s">
        <v>203</v>
      </c>
      <c r="AV110" s="132">
        <v>0</v>
      </c>
      <c r="AW110" s="43" t="s">
        <v>203</v>
      </c>
      <c r="AX110" s="132">
        <v>0</v>
      </c>
      <c r="AY110" s="43" t="s">
        <v>203</v>
      </c>
      <c r="AZ110" s="152" t="s">
        <v>203</v>
      </c>
      <c r="BA110" s="151" t="s">
        <v>203</v>
      </c>
      <c r="BB110" s="131">
        <v>0</v>
      </c>
      <c r="BC110" s="187" t="s">
        <v>202</v>
      </c>
      <c r="BD110" s="115">
        <v>0</v>
      </c>
      <c r="BE110" s="43" t="s">
        <v>203</v>
      </c>
      <c r="BF110" s="172" t="s">
        <v>203</v>
      </c>
      <c r="BG110" s="151" t="s">
        <v>203</v>
      </c>
      <c r="BH110" s="132">
        <v>0</v>
      </c>
      <c r="BI110" s="43" t="s">
        <v>203</v>
      </c>
      <c r="BJ110" s="132">
        <v>0</v>
      </c>
      <c r="BK110" s="43" t="s">
        <v>203</v>
      </c>
      <c r="BL110" s="152" t="s">
        <v>203</v>
      </c>
      <c r="BM110" s="63" t="s">
        <v>203</v>
      </c>
    </row>
    <row r="111" spans="2:65" outlineLevel="1" x14ac:dyDescent="0.25">
      <c r="B111" s="71"/>
      <c r="C111" s="93" t="s">
        <v>270</v>
      </c>
      <c r="D111" s="110"/>
      <c r="E111" s="155" t="s">
        <v>203</v>
      </c>
      <c r="F111" s="131">
        <v>0</v>
      </c>
      <c r="G111" s="122" t="s">
        <v>203</v>
      </c>
      <c r="H111" s="131">
        <v>0</v>
      </c>
      <c r="I111" s="122" t="s">
        <v>203</v>
      </c>
      <c r="J111" s="174" t="s">
        <v>203</v>
      </c>
      <c r="K111" s="155" t="s">
        <v>203</v>
      </c>
      <c r="L111" s="132">
        <v>0</v>
      </c>
      <c r="M111" s="122" t="s">
        <v>203</v>
      </c>
      <c r="N111" s="132">
        <v>0</v>
      </c>
      <c r="O111" s="122" t="s">
        <v>203</v>
      </c>
      <c r="P111" s="122" t="s">
        <v>203</v>
      </c>
      <c r="Q111" s="155" t="s">
        <v>203</v>
      </c>
      <c r="R111" s="131">
        <v>0</v>
      </c>
      <c r="S111" s="122" t="s">
        <v>203</v>
      </c>
      <c r="T111" s="131">
        <v>0</v>
      </c>
      <c r="U111" s="122" t="s">
        <v>203</v>
      </c>
      <c r="V111" s="156" t="s">
        <v>203</v>
      </c>
      <c r="W111" s="29" t="s">
        <v>203</v>
      </c>
      <c r="X111" s="132">
        <v>0</v>
      </c>
      <c r="Y111" s="122" t="s">
        <v>203</v>
      </c>
      <c r="Z111" s="132">
        <v>0</v>
      </c>
      <c r="AA111" s="122" t="s">
        <v>203</v>
      </c>
      <c r="AB111" s="122" t="s">
        <v>203</v>
      </c>
      <c r="AC111" s="155" t="s">
        <v>203</v>
      </c>
      <c r="AD111" s="131">
        <v>0</v>
      </c>
      <c r="AE111" s="189" t="s">
        <v>202</v>
      </c>
      <c r="AF111" s="131">
        <v>0</v>
      </c>
      <c r="AG111" s="122" t="s">
        <v>203</v>
      </c>
      <c r="AH111" s="174" t="s">
        <v>203</v>
      </c>
      <c r="AI111" s="155" t="s">
        <v>203</v>
      </c>
      <c r="AJ111" s="132">
        <v>0</v>
      </c>
      <c r="AK111" s="122" t="s">
        <v>203</v>
      </c>
      <c r="AL111" s="132">
        <v>0</v>
      </c>
      <c r="AM111" s="122" t="s">
        <v>203</v>
      </c>
      <c r="AN111" s="156" t="s">
        <v>203</v>
      </c>
      <c r="AO111" s="155" t="s">
        <v>203</v>
      </c>
      <c r="AP111" s="115">
        <v>0</v>
      </c>
      <c r="AQ111" s="194" t="s">
        <v>202</v>
      </c>
      <c r="AR111" s="115">
        <v>0</v>
      </c>
      <c r="AS111" s="122" t="s">
        <v>203</v>
      </c>
      <c r="AT111" s="174" t="s">
        <v>203</v>
      </c>
      <c r="AU111" s="155" t="s">
        <v>203</v>
      </c>
      <c r="AV111" s="132">
        <v>0</v>
      </c>
      <c r="AW111" s="122" t="s">
        <v>203</v>
      </c>
      <c r="AX111" s="132">
        <v>0</v>
      </c>
      <c r="AY111" s="122" t="s">
        <v>203</v>
      </c>
      <c r="AZ111" s="156" t="s">
        <v>203</v>
      </c>
      <c r="BA111" s="155" t="s">
        <v>203</v>
      </c>
      <c r="BB111" s="131">
        <v>0</v>
      </c>
      <c r="BC111" s="189" t="s">
        <v>202</v>
      </c>
      <c r="BD111" s="115">
        <v>0</v>
      </c>
      <c r="BE111" s="122" t="s">
        <v>203</v>
      </c>
      <c r="BF111" s="174" t="s">
        <v>203</v>
      </c>
      <c r="BG111" s="155" t="s">
        <v>203</v>
      </c>
      <c r="BH111" s="132">
        <v>0</v>
      </c>
      <c r="BI111" s="122" t="s">
        <v>203</v>
      </c>
      <c r="BJ111" s="132">
        <v>0</v>
      </c>
      <c r="BK111" s="122" t="s">
        <v>203</v>
      </c>
      <c r="BL111" s="156" t="s">
        <v>203</v>
      </c>
      <c r="BM111" s="63" t="s">
        <v>203</v>
      </c>
    </row>
    <row r="112" spans="2:65" s="15" customFormat="1" x14ac:dyDescent="0.25">
      <c r="B112" s="71"/>
      <c r="C112" s="93" t="s">
        <v>271</v>
      </c>
      <c r="D112" s="110"/>
      <c r="E112" s="155" t="s">
        <v>203</v>
      </c>
      <c r="F112" s="131">
        <v>0</v>
      </c>
      <c r="G112" s="122" t="s">
        <v>203</v>
      </c>
      <c r="H112" s="131">
        <v>0</v>
      </c>
      <c r="I112" s="122" t="s">
        <v>203</v>
      </c>
      <c r="J112" s="174" t="s">
        <v>203</v>
      </c>
      <c r="K112" s="155" t="s">
        <v>203</v>
      </c>
      <c r="L112" s="132">
        <v>0</v>
      </c>
      <c r="M112" s="122" t="s">
        <v>203</v>
      </c>
      <c r="N112" s="132">
        <v>0</v>
      </c>
      <c r="O112" s="122" t="s">
        <v>203</v>
      </c>
      <c r="P112" s="122" t="s">
        <v>203</v>
      </c>
      <c r="Q112" s="155" t="s">
        <v>203</v>
      </c>
      <c r="R112" s="131">
        <v>0</v>
      </c>
      <c r="S112" s="122" t="s">
        <v>203</v>
      </c>
      <c r="T112" s="131">
        <v>0</v>
      </c>
      <c r="U112" s="122" t="s">
        <v>203</v>
      </c>
      <c r="V112" s="156" t="s">
        <v>203</v>
      </c>
      <c r="W112" s="29" t="s">
        <v>203</v>
      </c>
      <c r="X112" s="132">
        <v>0</v>
      </c>
      <c r="Y112" s="122" t="s">
        <v>203</v>
      </c>
      <c r="Z112" s="132">
        <v>0</v>
      </c>
      <c r="AA112" s="122" t="s">
        <v>203</v>
      </c>
      <c r="AB112" s="122" t="s">
        <v>203</v>
      </c>
      <c r="AC112" s="155" t="s">
        <v>203</v>
      </c>
      <c r="AD112" s="131">
        <v>0</v>
      </c>
      <c r="AE112" s="189" t="s">
        <v>202</v>
      </c>
      <c r="AF112" s="131">
        <v>0</v>
      </c>
      <c r="AG112" s="122" t="s">
        <v>203</v>
      </c>
      <c r="AH112" s="174" t="s">
        <v>203</v>
      </c>
      <c r="AI112" s="155" t="s">
        <v>203</v>
      </c>
      <c r="AJ112" s="132">
        <v>0</v>
      </c>
      <c r="AK112" s="122" t="s">
        <v>203</v>
      </c>
      <c r="AL112" s="132">
        <v>0</v>
      </c>
      <c r="AM112" s="122" t="s">
        <v>203</v>
      </c>
      <c r="AN112" s="156" t="s">
        <v>203</v>
      </c>
      <c r="AO112" s="155" t="s">
        <v>203</v>
      </c>
      <c r="AP112" s="115">
        <v>0</v>
      </c>
      <c r="AQ112" s="194" t="s">
        <v>202</v>
      </c>
      <c r="AR112" s="115">
        <v>0</v>
      </c>
      <c r="AS112" s="122" t="s">
        <v>203</v>
      </c>
      <c r="AT112" s="174" t="s">
        <v>203</v>
      </c>
      <c r="AU112" s="155" t="s">
        <v>203</v>
      </c>
      <c r="AV112" s="132">
        <v>0</v>
      </c>
      <c r="AW112" s="122" t="s">
        <v>203</v>
      </c>
      <c r="AX112" s="132">
        <v>0</v>
      </c>
      <c r="AY112" s="122" t="s">
        <v>203</v>
      </c>
      <c r="AZ112" s="156" t="s">
        <v>203</v>
      </c>
      <c r="BA112" s="155" t="s">
        <v>203</v>
      </c>
      <c r="BB112" s="131">
        <v>0</v>
      </c>
      <c r="BC112" s="189" t="s">
        <v>202</v>
      </c>
      <c r="BD112" s="115">
        <v>0</v>
      </c>
      <c r="BE112" s="122" t="s">
        <v>203</v>
      </c>
      <c r="BF112" s="174" t="s">
        <v>203</v>
      </c>
      <c r="BG112" s="155" t="s">
        <v>203</v>
      </c>
      <c r="BH112" s="132">
        <v>0</v>
      </c>
      <c r="BI112" s="122" t="s">
        <v>203</v>
      </c>
      <c r="BJ112" s="132">
        <v>0</v>
      </c>
      <c r="BK112" s="122" t="s">
        <v>203</v>
      </c>
      <c r="BL112" s="156" t="s">
        <v>203</v>
      </c>
      <c r="BM112" s="63" t="s">
        <v>203</v>
      </c>
    </row>
    <row r="113" spans="2:65" ht="36" x14ac:dyDescent="0.25">
      <c r="B113" s="71" t="s">
        <v>175</v>
      </c>
      <c r="C113" s="61" t="s">
        <v>176</v>
      </c>
      <c r="D113" s="72" t="s">
        <v>84</v>
      </c>
      <c r="E113" s="155" t="s">
        <v>203</v>
      </c>
      <c r="F113" s="131">
        <v>0</v>
      </c>
      <c r="G113" s="122" t="s">
        <v>203</v>
      </c>
      <c r="H113" s="131">
        <v>0</v>
      </c>
      <c r="I113" s="122" t="s">
        <v>203</v>
      </c>
      <c r="J113" s="174" t="s">
        <v>203</v>
      </c>
      <c r="K113" s="155" t="s">
        <v>203</v>
      </c>
      <c r="L113" s="132">
        <v>0</v>
      </c>
      <c r="M113" s="122" t="s">
        <v>203</v>
      </c>
      <c r="N113" s="132">
        <v>0</v>
      </c>
      <c r="O113" s="122" t="s">
        <v>203</v>
      </c>
      <c r="P113" s="122" t="s">
        <v>203</v>
      </c>
      <c r="Q113" s="155" t="s">
        <v>203</v>
      </c>
      <c r="R113" s="131">
        <v>0</v>
      </c>
      <c r="S113" s="122" t="s">
        <v>203</v>
      </c>
      <c r="T113" s="131">
        <v>0</v>
      </c>
      <c r="U113" s="122" t="s">
        <v>203</v>
      </c>
      <c r="V113" s="156" t="s">
        <v>203</v>
      </c>
      <c r="W113" s="29" t="s">
        <v>203</v>
      </c>
      <c r="X113" s="132">
        <v>0</v>
      </c>
      <c r="Y113" s="122" t="s">
        <v>203</v>
      </c>
      <c r="Z113" s="132">
        <v>0</v>
      </c>
      <c r="AA113" s="122" t="s">
        <v>203</v>
      </c>
      <c r="AB113" s="122" t="s">
        <v>203</v>
      </c>
      <c r="AC113" s="155" t="s">
        <v>203</v>
      </c>
      <c r="AD113" s="131">
        <v>0</v>
      </c>
      <c r="AE113" s="189" t="s">
        <v>202</v>
      </c>
      <c r="AF113" s="131">
        <v>0</v>
      </c>
      <c r="AG113" s="122" t="s">
        <v>203</v>
      </c>
      <c r="AH113" s="174" t="s">
        <v>203</v>
      </c>
      <c r="AI113" s="155" t="s">
        <v>203</v>
      </c>
      <c r="AJ113" s="132">
        <v>0</v>
      </c>
      <c r="AK113" s="122" t="s">
        <v>203</v>
      </c>
      <c r="AL113" s="132">
        <v>0</v>
      </c>
      <c r="AM113" s="122" t="s">
        <v>203</v>
      </c>
      <c r="AN113" s="156" t="s">
        <v>203</v>
      </c>
      <c r="AO113" s="155" t="s">
        <v>203</v>
      </c>
      <c r="AP113" s="115">
        <v>0</v>
      </c>
      <c r="AQ113" s="194" t="s">
        <v>202</v>
      </c>
      <c r="AR113" s="115">
        <v>0</v>
      </c>
      <c r="AS113" s="122" t="s">
        <v>203</v>
      </c>
      <c r="AT113" s="174" t="s">
        <v>203</v>
      </c>
      <c r="AU113" s="155" t="s">
        <v>203</v>
      </c>
      <c r="AV113" s="132">
        <v>0</v>
      </c>
      <c r="AW113" s="122" t="s">
        <v>203</v>
      </c>
      <c r="AX113" s="132">
        <v>0</v>
      </c>
      <c r="AY113" s="122" t="s">
        <v>203</v>
      </c>
      <c r="AZ113" s="156" t="s">
        <v>203</v>
      </c>
      <c r="BA113" s="155" t="s">
        <v>203</v>
      </c>
      <c r="BB113" s="131">
        <v>0</v>
      </c>
      <c r="BC113" s="189" t="s">
        <v>202</v>
      </c>
      <c r="BD113" s="115">
        <v>0</v>
      </c>
      <c r="BE113" s="122" t="s">
        <v>203</v>
      </c>
      <c r="BF113" s="174" t="s">
        <v>203</v>
      </c>
      <c r="BG113" s="155" t="s">
        <v>203</v>
      </c>
      <c r="BH113" s="132">
        <v>0</v>
      </c>
      <c r="BI113" s="122" t="s">
        <v>203</v>
      </c>
      <c r="BJ113" s="132">
        <v>0</v>
      </c>
      <c r="BK113" s="122" t="s">
        <v>203</v>
      </c>
      <c r="BL113" s="156" t="s">
        <v>203</v>
      </c>
      <c r="BM113" s="63" t="s">
        <v>203</v>
      </c>
    </row>
    <row r="114" spans="2:65" ht="24" x14ac:dyDescent="0.25">
      <c r="B114" s="71" t="s">
        <v>177</v>
      </c>
      <c r="C114" s="61" t="s">
        <v>178</v>
      </c>
      <c r="D114" s="72" t="s">
        <v>84</v>
      </c>
      <c r="E114" s="155" t="s">
        <v>203</v>
      </c>
      <c r="F114" s="128">
        <f t="shared" ref="F114" si="478">F115+F118+F120+F125+F130+F135</f>
        <v>0</v>
      </c>
      <c r="G114" s="122" t="s">
        <v>203</v>
      </c>
      <c r="H114" s="128">
        <f t="shared" ref="H114" si="479">H115+H118+H120+H125+H130+H135</f>
        <v>0</v>
      </c>
      <c r="I114" s="122" t="s">
        <v>203</v>
      </c>
      <c r="J114" s="174" t="s">
        <v>203</v>
      </c>
      <c r="K114" s="155" t="s">
        <v>203</v>
      </c>
      <c r="L114" s="127">
        <f t="shared" ref="L114" si="480">L115+L118+L120+L125+L130+L135</f>
        <v>0</v>
      </c>
      <c r="M114" s="122" t="s">
        <v>203</v>
      </c>
      <c r="N114" s="127">
        <f t="shared" ref="N114" si="481">N115+N118+N120+N125+N130+N135</f>
        <v>0</v>
      </c>
      <c r="O114" s="122" t="s">
        <v>203</v>
      </c>
      <c r="P114" s="122" t="s">
        <v>203</v>
      </c>
      <c r="Q114" s="155" t="s">
        <v>203</v>
      </c>
      <c r="R114" s="128">
        <f t="shared" ref="R114" si="482">R115+R118+R120+R125+R130+R135</f>
        <v>0</v>
      </c>
      <c r="S114" s="122" t="s">
        <v>203</v>
      </c>
      <c r="T114" s="128">
        <f t="shared" ref="T114" si="483">T115+T118+T120+T125+T130+T135</f>
        <v>0</v>
      </c>
      <c r="U114" s="122" t="s">
        <v>203</v>
      </c>
      <c r="V114" s="156" t="s">
        <v>203</v>
      </c>
      <c r="W114" s="29" t="s">
        <v>203</v>
      </c>
      <c r="X114" s="127">
        <f t="shared" ref="X114" si="484">X115+X118+X120+X125+X130+X135</f>
        <v>0</v>
      </c>
      <c r="Y114" s="122" t="s">
        <v>203</v>
      </c>
      <c r="Z114" s="127">
        <f t="shared" ref="Z114" si="485">Z115+Z118+Z120+Z125+Z130+Z135</f>
        <v>0</v>
      </c>
      <c r="AA114" s="122" t="s">
        <v>203</v>
      </c>
      <c r="AB114" s="122" t="s">
        <v>203</v>
      </c>
      <c r="AC114" s="155" t="s">
        <v>203</v>
      </c>
      <c r="AD114" s="128">
        <f t="shared" ref="AD114" si="486">AD115+AD118+AD120+AD125+AD130+AD135</f>
        <v>0</v>
      </c>
      <c r="AE114" s="189" t="s">
        <v>202</v>
      </c>
      <c r="AF114" s="128">
        <f t="shared" ref="AF114" si="487">AF115+AF118+AF120+AF125+AF130+AF135</f>
        <v>0</v>
      </c>
      <c r="AG114" s="122" t="s">
        <v>203</v>
      </c>
      <c r="AH114" s="174" t="s">
        <v>203</v>
      </c>
      <c r="AI114" s="155" t="s">
        <v>203</v>
      </c>
      <c r="AJ114" s="127">
        <f t="shared" ref="AJ114" si="488">AJ115+AJ118+AJ120+AJ125+AJ130+AJ135</f>
        <v>0</v>
      </c>
      <c r="AK114" s="122" t="s">
        <v>203</v>
      </c>
      <c r="AL114" s="127">
        <f t="shared" ref="AL114" si="489">AL115+AL118+AL120+AL125+AL130+AL135</f>
        <v>0</v>
      </c>
      <c r="AM114" s="122" t="s">
        <v>203</v>
      </c>
      <c r="AN114" s="156" t="s">
        <v>203</v>
      </c>
      <c r="AO114" s="155" t="s">
        <v>203</v>
      </c>
      <c r="AP114" s="114">
        <f t="shared" ref="AP114" si="490">AP115+AP118+AP120+AP125+AP130+AP135</f>
        <v>0</v>
      </c>
      <c r="AQ114" s="194" t="s">
        <v>202</v>
      </c>
      <c r="AR114" s="114">
        <f t="shared" ref="AR114" si="491">AR115+AR118+AR120+AR125+AR130+AR135</f>
        <v>0</v>
      </c>
      <c r="AS114" s="122" t="s">
        <v>203</v>
      </c>
      <c r="AT114" s="174" t="s">
        <v>203</v>
      </c>
      <c r="AU114" s="155" t="s">
        <v>203</v>
      </c>
      <c r="AV114" s="127">
        <f t="shared" ref="AV114" si="492">AV115+AV118+AV120+AV125+AV130+AV135</f>
        <v>0</v>
      </c>
      <c r="AW114" s="122" t="s">
        <v>203</v>
      </c>
      <c r="AX114" s="127">
        <f t="shared" ref="AX114" si="493">AX115+AX118+AX120+AX125+AX130+AX135</f>
        <v>0</v>
      </c>
      <c r="AY114" s="122" t="s">
        <v>203</v>
      </c>
      <c r="AZ114" s="156" t="s">
        <v>203</v>
      </c>
      <c r="BA114" s="155" t="s">
        <v>203</v>
      </c>
      <c r="BB114" s="128">
        <f t="shared" ref="BB114" si="494">BB115+BB118+BB120+BB125+BB130+BB135</f>
        <v>0</v>
      </c>
      <c r="BC114" s="189" t="s">
        <v>202</v>
      </c>
      <c r="BD114" s="114">
        <f t="shared" ref="BD114" si="495">BD115+BD118+BD120+BD125+BD130+BD135</f>
        <v>0</v>
      </c>
      <c r="BE114" s="122" t="s">
        <v>203</v>
      </c>
      <c r="BF114" s="174" t="s">
        <v>203</v>
      </c>
      <c r="BG114" s="155" t="s">
        <v>203</v>
      </c>
      <c r="BH114" s="127">
        <f t="shared" ref="BH114" si="496">BH115+BH118+BH120+BH125+BH130+BH135</f>
        <v>0</v>
      </c>
      <c r="BI114" s="122" t="s">
        <v>203</v>
      </c>
      <c r="BJ114" s="127">
        <f t="shared" ref="BJ114" si="497">BJ115+BJ118+BJ120+BJ125+BJ130+BJ135</f>
        <v>0</v>
      </c>
      <c r="BK114" s="122" t="s">
        <v>203</v>
      </c>
      <c r="BL114" s="156" t="s">
        <v>203</v>
      </c>
      <c r="BM114" s="63" t="s">
        <v>203</v>
      </c>
    </row>
    <row r="115" spans="2:65" x14ac:dyDescent="0.25">
      <c r="B115" s="71" t="s">
        <v>272</v>
      </c>
      <c r="C115" s="93" t="s">
        <v>273</v>
      </c>
      <c r="D115" s="72"/>
      <c r="E115" s="155" t="s">
        <v>203</v>
      </c>
      <c r="F115" s="128">
        <f t="shared" ref="F115" si="498">SUM(F116:F117)</f>
        <v>0</v>
      </c>
      <c r="G115" s="122" t="s">
        <v>203</v>
      </c>
      <c r="H115" s="128">
        <f t="shared" ref="H115" si="499">SUM(H116:H117)</f>
        <v>0</v>
      </c>
      <c r="I115" s="122" t="s">
        <v>203</v>
      </c>
      <c r="J115" s="174" t="s">
        <v>203</v>
      </c>
      <c r="K115" s="155" t="s">
        <v>203</v>
      </c>
      <c r="L115" s="127">
        <f t="shared" ref="L115" si="500">SUM(L116:L117)</f>
        <v>0</v>
      </c>
      <c r="M115" s="122" t="s">
        <v>203</v>
      </c>
      <c r="N115" s="127">
        <f t="shared" ref="N115" si="501">SUM(N116:N117)</f>
        <v>0</v>
      </c>
      <c r="O115" s="122" t="s">
        <v>203</v>
      </c>
      <c r="P115" s="122" t="s">
        <v>203</v>
      </c>
      <c r="Q115" s="155" t="s">
        <v>203</v>
      </c>
      <c r="R115" s="128">
        <f t="shared" ref="R115" si="502">SUM(R116:R117)</f>
        <v>0</v>
      </c>
      <c r="S115" s="122" t="s">
        <v>203</v>
      </c>
      <c r="T115" s="128">
        <f t="shared" ref="T115" si="503">SUM(T116:T117)</f>
        <v>0</v>
      </c>
      <c r="U115" s="122" t="s">
        <v>203</v>
      </c>
      <c r="V115" s="156" t="s">
        <v>203</v>
      </c>
      <c r="W115" s="29" t="s">
        <v>203</v>
      </c>
      <c r="X115" s="127">
        <f t="shared" ref="X115" si="504">SUM(X116:X117)</f>
        <v>0</v>
      </c>
      <c r="Y115" s="122" t="s">
        <v>203</v>
      </c>
      <c r="Z115" s="127">
        <f t="shared" ref="Z115" si="505">SUM(Z116:Z117)</f>
        <v>0</v>
      </c>
      <c r="AA115" s="122" t="s">
        <v>203</v>
      </c>
      <c r="AB115" s="122" t="s">
        <v>203</v>
      </c>
      <c r="AC115" s="155" t="s">
        <v>203</v>
      </c>
      <c r="AD115" s="128">
        <f t="shared" ref="AD115" si="506">SUM(AD116:AD117)</f>
        <v>0</v>
      </c>
      <c r="AE115" s="189" t="s">
        <v>202</v>
      </c>
      <c r="AF115" s="128">
        <f t="shared" ref="AF115" si="507">SUM(AF116:AF117)</f>
        <v>0</v>
      </c>
      <c r="AG115" s="122" t="s">
        <v>203</v>
      </c>
      <c r="AH115" s="174" t="s">
        <v>203</v>
      </c>
      <c r="AI115" s="155" t="s">
        <v>203</v>
      </c>
      <c r="AJ115" s="127">
        <f t="shared" ref="AJ115" si="508">SUM(AJ116:AJ117)</f>
        <v>0</v>
      </c>
      <c r="AK115" s="122" t="s">
        <v>203</v>
      </c>
      <c r="AL115" s="127">
        <f t="shared" ref="AL115" si="509">SUM(AL116:AL117)</f>
        <v>0</v>
      </c>
      <c r="AM115" s="122" t="s">
        <v>203</v>
      </c>
      <c r="AN115" s="156" t="s">
        <v>203</v>
      </c>
      <c r="AO115" s="155" t="s">
        <v>203</v>
      </c>
      <c r="AP115" s="114">
        <f t="shared" ref="AP115" si="510">SUM(AP116:AP117)</f>
        <v>0</v>
      </c>
      <c r="AQ115" s="194" t="s">
        <v>202</v>
      </c>
      <c r="AR115" s="114">
        <f t="shared" ref="AR115" si="511">SUM(AR116:AR117)</f>
        <v>0</v>
      </c>
      <c r="AS115" s="122" t="s">
        <v>203</v>
      </c>
      <c r="AT115" s="174" t="s">
        <v>203</v>
      </c>
      <c r="AU115" s="155" t="s">
        <v>203</v>
      </c>
      <c r="AV115" s="127">
        <f t="shared" ref="AV115" si="512">SUM(AV116:AV117)</f>
        <v>0</v>
      </c>
      <c r="AW115" s="122" t="s">
        <v>203</v>
      </c>
      <c r="AX115" s="127">
        <f t="shared" ref="AX115" si="513">SUM(AX116:AX117)</f>
        <v>0</v>
      </c>
      <c r="AY115" s="122" t="s">
        <v>203</v>
      </c>
      <c r="AZ115" s="156" t="s">
        <v>203</v>
      </c>
      <c r="BA115" s="155" t="s">
        <v>203</v>
      </c>
      <c r="BB115" s="128">
        <f t="shared" ref="BB115" si="514">SUM(BB116:BB117)</f>
        <v>0</v>
      </c>
      <c r="BC115" s="189" t="s">
        <v>202</v>
      </c>
      <c r="BD115" s="114">
        <f t="shared" ref="BD115" si="515">SUM(BD116:BD117)</f>
        <v>0</v>
      </c>
      <c r="BE115" s="122" t="s">
        <v>203</v>
      </c>
      <c r="BF115" s="174" t="s">
        <v>203</v>
      </c>
      <c r="BG115" s="155" t="s">
        <v>203</v>
      </c>
      <c r="BH115" s="127">
        <f t="shared" ref="BH115" si="516">SUM(BH116:BH117)</f>
        <v>0</v>
      </c>
      <c r="BI115" s="122" t="s">
        <v>203</v>
      </c>
      <c r="BJ115" s="127">
        <f t="shared" ref="BJ115" si="517">SUM(BJ116:BJ117)</f>
        <v>0</v>
      </c>
      <c r="BK115" s="122" t="s">
        <v>203</v>
      </c>
      <c r="BL115" s="156" t="s">
        <v>203</v>
      </c>
      <c r="BM115" s="63" t="s">
        <v>203</v>
      </c>
    </row>
    <row r="116" spans="2:65" x14ac:dyDescent="0.25">
      <c r="B116" s="77" t="s">
        <v>274</v>
      </c>
      <c r="C116" s="88" t="s">
        <v>275</v>
      </c>
      <c r="D116" s="103" t="s">
        <v>344</v>
      </c>
      <c r="E116" s="151" t="s">
        <v>203</v>
      </c>
      <c r="F116" s="131">
        <v>0</v>
      </c>
      <c r="G116" s="43" t="s">
        <v>203</v>
      </c>
      <c r="H116" s="131">
        <v>0</v>
      </c>
      <c r="I116" s="43" t="s">
        <v>203</v>
      </c>
      <c r="J116" s="172" t="s">
        <v>203</v>
      </c>
      <c r="K116" s="151" t="s">
        <v>203</v>
      </c>
      <c r="L116" s="132">
        <v>0</v>
      </c>
      <c r="M116" s="43" t="s">
        <v>203</v>
      </c>
      <c r="N116" s="132">
        <v>0</v>
      </c>
      <c r="O116" s="43" t="s">
        <v>203</v>
      </c>
      <c r="P116" s="43" t="s">
        <v>203</v>
      </c>
      <c r="Q116" s="151" t="s">
        <v>203</v>
      </c>
      <c r="R116" s="131">
        <v>0</v>
      </c>
      <c r="S116" s="43" t="s">
        <v>203</v>
      </c>
      <c r="T116" s="131">
        <v>0</v>
      </c>
      <c r="U116" s="43" t="s">
        <v>203</v>
      </c>
      <c r="V116" s="152" t="s">
        <v>203</v>
      </c>
      <c r="W116" s="26" t="s">
        <v>203</v>
      </c>
      <c r="X116" s="132">
        <v>0</v>
      </c>
      <c r="Y116" s="43" t="s">
        <v>203</v>
      </c>
      <c r="Z116" s="132">
        <v>0</v>
      </c>
      <c r="AA116" s="43" t="s">
        <v>203</v>
      </c>
      <c r="AB116" s="43" t="s">
        <v>203</v>
      </c>
      <c r="AC116" s="151" t="s">
        <v>203</v>
      </c>
      <c r="AD116" s="131">
        <v>0</v>
      </c>
      <c r="AE116" s="187" t="s">
        <v>202</v>
      </c>
      <c r="AF116" s="131">
        <v>0</v>
      </c>
      <c r="AG116" s="43" t="s">
        <v>203</v>
      </c>
      <c r="AH116" s="172" t="s">
        <v>203</v>
      </c>
      <c r="AI116" s="151" t="s">
        <v>203</v>
      </c>
      <c r="AJ116" s="132">
        <v>0</v>
      </c>
      <c r="AK116" s="43" t="s">
        <v>203</v>
      </c>
      <c r="AL116" s="132">
        <v>0</v>
      </c>
      <c r="AM116" s="43" t="s">
        <v>203</v>
      </c>
      <c r="AN116" s="152" t="s">
        <v>203</v>
      </c>
      <c r="AO116" s="151" t="s">
        <v>203</v>
      </c>
      <c r="AP116" s="115">
        <v>0</v>
      </c>
      <c r="AQ116" s="62" t="s">
        <v>202</v>
      </c>
      <c r="AR116" s="115">
        <v>0</v>
      </c>
      <c r="AS116" s="43" t="s">
        <v>203</v>
      </c>
      <c r="AT116" s="172" t="s">
        <v>203</v>
      </c>
      <c r="AU116" s="151" t="s">
        <v>203</v>
      </c>
      <c r="AV116" s="132">
        <v>0</v>
      </c>
      <c r="AW116" s="43" t="s">
        <v>203</v>
      </c>
      <c r="AX116" s="132">
        <v>0</v>
      </c>
      <c r="AY116" s="43" t="s">
        <v>203</v>
      </c>
      <c r="AZ116" s="152" t="s">
        <v>203</v>
      </c>
      <c r="BA116" s="151" t="s">
        <v>203</v>
      </c>
      <c r="BB116" s="131">
        <v>0</v>
      </c>
      <c r="BC116" s="187" t="s">
        <v>202</v>
      </c>
      <c r="BD116" s="115">
        <v>0</v>
      </c>
      <c r="BE116" s="43" t="s">
        <v>203</v>
      </c>
      <c r="BF116" s="172" t="s">
        <v>203</v>
      </c>
      <c r="BG116" s="151" t="s">
        <v>203</v>
      </c>
      <c r="BH116" s="132">
        <v>0</v>
      </c>
      <c r="BI116" s="43" t="s">
        <v>203</v>
      </c>
      <c r="BJ116" s="132">
        <v>0</v>
      </c>
      <c r="BK116" s="43" t="s">
        <v>203</v>
      </c>
      <c r="BL116" s="152" t="s">
        <v>203</v>
      </c>
      <c r="BM116" s="63" t="s">
        <v>203</v>
      </c>
    </row>
    <row r="117" spans="2:65" ht="24" x14ac:dyDescent="0.25">
      <c r="B117" s="77" t="s">
        <v>276</v>
      </c>
      <c r="C117" s="88" t="s">
        <v>194</v>
      </c>
      <c r="D117" s="103" t="s">
        <v>345</v>
      </c>
      <c r="E117" s="151" t="s">
        <v>203</v>
      </c>
      <c r="F117" s="131">
        <v>0</v>
      </c>
      <c r="G117" s="43" t="s">
        <v>203</v>
      </c>
      <c r="H117" s="131">
        <v>0</v>
      </c>
      <c r="I117" s="43" t="s">
        <v>203</v>
      </c>
      <c r="J117" s="172" t="s">
        <v>203</v>
      </c>
      <c r="K117" s="151" t="s">
        <v>203</v>
      </c>
      <c r="L117" s="132">
        <v>0</v>
      </c>
      <c r="M117" s="43" t="s">
        <v>203</v>
      </c>
      <c r="N117" s="132">
        <v>0</v>
      </c>
      <c r="O117" s="43" t="s">
        <v>203</v>
      </c>
      <c r="P117" s="43" t="s">
        <v>203</v>
      </c>
      <c r="Q117" s="151" t="s">
        <v>203</v>
      </c>
      <c r="R117" s="131">
        <v>0</v>
      </c>
      <c r="S117" s="43" t="s">
        <v>203</v>
      </c>
      <c r="T117" s="131">
        <v>0</v>
      </c>
      <c r="U117" s="43" t="s">
        <v>203</v>
      </c>
      <c r="V117" s="152" t="s">
        <v>203</v>
      </c>
      <c r="W117" s="26" t="s">
        <v>203</v>
      </c>
      <c r="X117" s="132">
        <v>0</v>
      </c>
      <c r="Y117" s="43" t="s">
        <v>203</v>
      </c>
      <c r="Z117" s="132">
        <v>0</v>
      </c>
      <c r="AA117" s="43" t="s">
        <v>203</v>
      </c>
      <c r="AB117" s="43" t="s">
        <v>203</v>
      </c>
      <c r="AC117" s="151" t="s">
        <v>203</v>
      </c>
      <c r="AD117" s="131">
        <v>0</v>
      </c>
      <c r="AE117" s="187" t="s">
        <v>202</v>
      </c>
      <c r="AF117" s="131">
        <v>0</v>
      </c>
      <c r="AG117" s="43" t="s">
        <v>203</v>
      </c>
      <c r="AH117" s="172" t="s">
        <v>203</v>
      </c>
      <c r="AI117" s="151" t="s">
        <v>203</v>
      </c>
      <c r="AJ117" s="132">
        <v>0</v>
      </c>
      <c r="AK117" s="43" t="s">
        <v>203</v>
      </c>
      <c r="AL117" s="132">
        <v>0</v>
      </c>
      <c r="AM117" s="43" t="s">
        <v>203</v>
      </c>
      <c r="AN117" s="152" t="s">
        <v>203</v>
      </c>
      <c r="AO117" s="151" t="s">
        <v>203</v>
      </c>
      <c r="AP117" s="115">
        <v>0</v>
      </c>
      <c r="AQ117" s="62" t="s">
        <v>202</v>
      </c>
      <c r="AR117" s="115">
        <v>0</v>
      </c>
      <c r="AS117" s="43" t="s">
        <v>203</v>
      </c>
      <c r="AT117" s="172" t="s">
        <v>203</v>
      </c>
      <c r="AU117" s="151" t="s">
        <v>203</v>
      </c>
      <c r="AV117" s="132">
        <v>0</v>
      </c>
      <c r="AW117" s="43" t="s">
        <v>203</v>
      </c>
      <c r="AX117" s="132">
        <v>0</v>
      </c>
      <c r="AY117" s="43" t="s">
        <v>203</v>
      </c>
      <c r="AZ117" s="152" t="s">
        <v>203</v>
      </c>
      <c r="BA117" s="151" t="s">
        <v>203</v>
      </c>
      <c r="BB117" s="131">
        <v>0</v>
      </c>
      <c r="BC117" s="187" t="s">
        <v>202</v>
      </c>
      <c r="BD117" s="115">
        <v>0</v>
      </c>
      <c r="BE117" s="43" t="s">
        <v>203</v>
      </c>
      <c r="BF117" s="172" t="s">
        <v>203</v>
      </c>
      <c r="BG117" s="151" t="s">
        <v>203</v>
      </c>
      <c r="BH117" s="132">
        <v>0</v>
      </c>
      <c r="BI117" s="43" t="s">
        <v>203</v>
      </c>
      <c r="BJ117" s="132">
        <v>0</v>
      </c>
      <c r="BK117" s="43" t="s">
        <v>203</v>
      </c>
      <c r="BL117" s="152" t="s">
        <v>203</v>
      </c>
      <c r="BM117" s="63" t="s">
        <v>203</v>
      </c>
    </row>
    <row r="118" spans="2:65" x14ac:dyDescent="0.25">
      <c r="B118" s="71" t="s">
        <v>191</v>
      </c>
      <c r="C118" s="93" t="s">
        <v>277</v>
      </c>
      <c r="D118" s="94"/>
      <c r="E118" s="155" t="s">
        <v>203</v>
      </c>
      <c r="F118" s="128">
        <f t="shared" ref="F118" si="518">F119</f>
        <v>0</v>
      </c>
      <c r="G118" s="122" t="s">
        <v>203</v>
      </c>
      <c r="H118" s="128">
        <f t="shared" ref="H118" si="519">H119</f>
        <v>0</v>
      </c>
      <c r="I118" s="122" t="s">
        <v>203</v>
      </c>
      <c r="J118" s="174" t="s">
        <v>203</v>
      </c>
      <c r="K118" s="155" t="s">
        <v>203</v>
      </c>
      <c r="L118" s="127">
        <f t="shared" ref="L118" si="520">L119</f>
        <v>0</v>
      </c>
      <c r="M118" s="122" t="s">
        <v>203</v>
      </c>
      <c r="N118" s="127">
        <f t="shared" ref="N118" si="521">N119</f>
        <v>0</v>
      </c>
      <c r="O118" s="122" t="s">
        <v>203</v>
      </c>
      <c r="P118" s="122" t="s">
        <v>203</v>
      </c>
      <c r="Q118" s="155" t="s">
        <v>203</v>
      </c>
      <c r="R118" s="128">
        <f t="shared" ref="R118" si="522">R119</f>
        <v>0</v>
      </c>
      <c r="S118" s="122" t="s">
        <v>203</v>
      </c>
      <c r="T118" s="128">
        <f t="shared" ref="T118" si="523">T119</f>
        <v>0</v>
      </c>
      <c r="U118" s="122" t="s">
        <v>203</v>
      </c>
      <c r="V118" s="156" t="s">
        <v>203</v>
      </c>
      <c r="W118" s="29" t="s">
        <v>203</v>
      </c>
      <c r="X118" s="127">
        <f t="shared" ref="X118" si="524">X119</f>
        <v>0</v>
      </c>
      <c r="Y118" s="122" t="s">
        <v>203</v>
      </c>
      <c r="Z118" s="127">
        <f t="shared" ref="Z118" si="525">Z119</f>
        <v>0</v>
      </c>
      <c r="AA118" s="122" t="s">
        <v>203</v>
      </c>
      <c r="AB118" s="122" t="s">
        <v>203</v>
      </c>
      <c r="AC118" s="155" t="s">
        <v>203</v>
      </c>
      <c r="AD118" s="128">
        <f t="shared" ref="AD118" si="526">AD119</f>
        <v>0</v>
      </c>
      <c r="AE118" s="189" t="s">
        <v>202</v>
      </c>
      <c r="AF118" s="128">
        <f t="shared" ref="AF118" si="527">AF119</f>
        <v>0</v>
      </c>
      <c r="AG118" s="122" t="s">
        <v>203</v>
      </c>
      <c r="AH118" s="174" t="s">
        <v>203</v>
      </c>
      <c r="AI118" s="155" t="s">
        <v>203</v>
      </c>
      <c r="AJ118" s="127">
        <f t="shared" ref="AJ118" si="528">AJ119</f>
        <v>0</v>
      </c>
      <c r="AK118" s="122" t="s">
        <v>203</v>
      </c>
      <c r="AL118" s="127">
        <f t="shared" ref="AL118" si="529">AL119</f>
        <v>0</v>
      </c>
      <c r="AM118" s="122" t="s">
        <v>203</v>
      </c>
      <c r="AN118" s="156" t="s">
        <v>203</v>
      </c>
      <c r="AO118" s="155" t="s">
        <v>203</v>
      </c>
      <c r="AP118" s="114">
        <f t="shared" ref="AP118" si="530">AP119</f>
        <v>0</v>
      </c>
      <c r="AQ118" s="194" t="s">
        <v>202</v>
      </c>
      <c r="AR118" s="114">
        <f t="shared" ref="AR118" si="531">AR119</f>
        <v>0</v>
      </c>
      <c r="AS118" s="122" t="s">
        <v>203</v>
      </c>
      <c r="AT118" s="174" t="s">
        <v>203</v>
      </c>
      <c r="AU118" s="155" t="s">
        <v>203</v>
      </c>
      <c r="AV118" s="127">
        <f t="shared" ref="AV118" si="532">AV119</f>
        <v>0</v>
      </c>
      <c r="AW118" s="122" t="s">
        <v>203</v>
      </c>
      <c r="AX118" s="127">
        <f t="shared" ref="AX118" si="533">AX119</f>
        <v>0</v>
      </c>
      <c r="AY118" s="122" t="s">
        <v>203</v>
      </c>
      <c r="AZ118" s="156" t="s">
        <v>203</v>
      </c>
      <c r="BA118" s="155" t="s">
        <v>203</v>
      </c>
      <c r="BB118" s="128">
        <f t="shared" ref="BB118" si="534">BB119</f>
        <v>0</v>
      </c>
      <c r="BC118" s="189" t="s">
        <v>202</v>
      </c>
      <c r="BD118" s="114">
        <f t="shared" ref="BD118" si="535">BD119</f>
        <v>0</v>
      </c>
      <c r="BE118" s="122" t="s">
        <v>203</v>
      </c>
      <c r="BF118" s="174" t="s">
        <v>203</v>
      </c>
      <c r="BG118" s="155" t="s">
        <v>203</v>
      </c>
      <c r="BH118" s="127">
        <f t="shared" ref="BH118" si="536">BH119</f>
        <v>0</v>
      </c>
      <c r="BI118" s="122" t="s">
        <v>203</v>
      </c>
      <c r="BJ118" s="127">
        <f t="shared" ref="BJ118" si="537">BJ119</f>
        <v>0</v>
      </c>
      <c r="BK118" s="122" t="s">
        <v>203</v>
      </c>
      <c r="BL118" s="156" t="s">
        <v>203</v>
      </c>
      <c r="BM118" s="63" t="s">
        <v>203</v>
      </c>
    </row>
    <row r="119" spans="2:65" x14ac:dyDescent="0.25">
      <c r="B119" s="77" t="s">
        <v>278</v>
      </c>
      <c r="C119" s="112" t="s">
        <v>279</v>
      </c>
      <c r="D119" s="81" t="s">
        <v>346</v>
      </c>
      <c r="E119" s="212" t="s">
        <v>220</v>
      </c>
      <c r="F119" s="131">
        <v>0</v>
      </c>
      <c r="G119" s="43" t="s">
        <v>203</v>
      </c>
      <c r="H119" s="131">
        <v>0</v>
      </c>
      <c r="I119" s="43" t="s">
        <v>203</v>
      </c>
      <c r="J119" s="172" t="s">
        <v>203</v>
      </c>
      <c r="K119" s="151" t="s">
        <v>203</v>
      </c>
      <c r="L119" s="132">
        <v>0</v>
      </c>
      <c r="M119" s="43" t="s">
        <v>203</v>
      </c>
      <c r="N119" s="132">
        <v>0</v>
      </c>
      <c r="O119" s="43" t="s">
        <v>203</v>
      </c>
      <c r="P119" s="43" t="s">
        <v>203</v>
      </c>
      <c r="Q119" s="151" t="s">
        <v>203</v>
      </c>
      <c r="R119" s="131">
        <v>0</v>
      </c>
      <c r="S119" s="43" t="s">
        <v>203</v>
      </c>
      <c r="T119" s="131">
        <v>0</v>
      </c>
      <c r="U119" s="43" t="s">
        <v>203</v>
      </c>
      <c r="V119" s="152" t="s">
        <v>203</v>
      </c>
      <c r="W119" s="26" t="s">
        <v>203</v>
      </c>
      <c r="X119" s="132">
        <v>0</v>
      </c>
      <c r="Y119" s="43" t="s">
        <v>203</v>
      </c>
      <c r="Z119" s="132">
        <v>0</v>
      </c>
      <c r="AA119" s="43" t="s">
        <v>203</v>
      </c>
      <c r="AB119" s="43" t="s">
        <v>203</v>
      </c>
      <c r="AC119" s="151" t="s">
        <v>203</v>
      </c>
      <c r="AD119" s="131">
        <v>0</v>
      </c>
      <c r="AE119" s="187" t="s">
        <v>202</v>
      </c>
      <c r="AF119" s="131">
        <v>0</v>
      </c>
      <c r="AG119" s="43" t="s">
        <v>203</v>
      </c>
      <c r="AH119" s="172" t="s">
        <v>203</v>
      </c>
      <c r="AI119" s="151" t="s">
        <v>203</v>
      </c>
      <c r="AJ119" s="132">
        <v>0</v>
      </c>
      <c r="AK119" s="43" t="s">
        <v>203</v>
      </c>
      <c r="AL119" s="132">
        <v>0</v>
      </c>
      <c r="AM119" s="43" t="s">
        <v>203</v>
      </c>
      <c r="AN119" s="152" t="s">
        <v>203</v>
      </c>
      <c r="AO119" s="151" t="s">
        <v>203</v>
      </c>
      <c r="AP119" s="115">
        <v>0</v>
      </c>
      <c r="AQ119" s="62" t="s">
        <v>202</v>
      </c>
      <c r="AR119" s="115">
        <v>0</v>
      </c>
      <c r="AS119" s="43" t="s">
        <v>203</v>
      </c>
      <c r="AT119" s="172" t="s">
        <v>203</v>
      </c>
      <c r="AU119" s="151" t="s">
        <v>203</v>
      </c>
      <c r="AV119" s="132">
        <v>0</v>
      </c>
      <c r="AW119" s="43" t="s">
        <v>203</v>
      </c>
      <c r="AX119" s="132">
        <v>0</v>
      </c>
      <c r="AY119" s="43" t="s">
        <v>203</v>
      </c>
      <c r="AZ119" s="152" t="s">
        <v>203</v>
      </c>
      <c r="BA119" s="151" t="s">
        <v>203</v>
      </c>
      <c r="BB119" s="131">
        <v>0</v>
      </c>
      <c r="BC119" s="187" t="s">
        <v>202</v>
      </c>
      <c r="BD119" s="115">
        <v>0</v>
      </c>
      <c r="BE119" s="43" t="s">
        <v>203</v>
      </c>
      <c r="BF119" s="172" t="s">
        <v>203</v>
      </c>
      <c r="BG119" s="151" t="s">
        <v>203</v>
      </c>
      <c r="BH119" s="132">
        <v>0</v>
      </c>
      <c r="BI119" s="43" t="s">
        <v>203</v>
      </c>
      <c r="BJ119" s="132">
        <v>0</v>
      </c>
      <c r="BK119" s="43" t="s">
        <v>203</v>
      </c>
      <c r="BL119" s="152" t="s">
        <v>203</v>
      </c>
      <c r="BM119" s="63" t="s">
        <v>203</v>
      </c>
    </row>
    <row r="120" spans="2:65" x14ac:dyDescent="0.25">
      <c r="B120" s="71" t="s">
        <v>192</v>
      </c>
      <c r="C120" s="93" t="s">
        <v>280</v>
      </c>
      <c r="D120" s="94"/>
      <c r="E120" s="155" t="s">
        <v>203</v>
      </c>
      <c r="F120" s="128">
        <f t="shared" ref="F120" si="538">SUM(F121:F123)</f>
        <v>0</v>
      </c>
      <c r="G120" s="122" t="s">
        <v>203</v>
      </c>
      <c r="H120" s="128">
        <f t="shared" ref="H120" si="539">SUM(H121:H123)</f>
        <v>0</v>
      </c>
      <c r="I120" s="122" t="s">
        <v>203</v>
      </c>
      <c r="J120" s="174" t="s">
        <v>203</v>
      </c>
      <c r="K120" s="155" t="s">
        <v>203</v>
      </c>
      <c r="L120" s="127">
        <f t="shared" ref="L120" si="540">SUM(L121:L123)</f>
        <v>0</v>
      </c>
      <c r="M120" s="122" t="s">
        <v>203</v>
      </c>
      <c r="N120" s="127">
        <f t="shared" ref="N120" si="541">SUM(N121:N123)</f>
        <v>0</v>
      </c>
      <c r="O120" s="122" t="s">
        <v>203</v>
      </c>
      <c r="P120" s="122" t="s">
        <v>203</v>
      </c>
      <c r="Q120" s="155" t="s">
        <v>203</v>
      </c>
      <c r="R120" s="128">
        <f t="shared" ref="R120" si="542">SUM(R121:R123)</f>
        <v>0</v>
      </c>
      <c r="S120" s="122" t="s">
        <v>203</v>
      </c>
      <c r="T120" s="128">
        <f t="shared" ref="T120" si="543">SUM(T121:T124)</f>
        <v>0</v>
      </c>
      <c r="U120" s="122" t="s">
        <v>203</v>
      </c>
      <c r="V120" s="156" t="s">
        <v>203</v>
      </c>
      <c r="W120" s="29" t="s">
        <v>203</v>
      </c>
      <c r="X120" s="127">
        <f t="shared" ref="X120" si="544">SUM(X121:X123)</f>
        <v>0</v>
      </c>
      <c r="Y120" s="122" t="s">
        <v>203</v>
      </c>
      <c r="Z120" s="127">
        <f t="shared" ref="Z120" si="545">SUM(Z121:Z123)</f>
        <v>0</v>
      </c>
      <c r="AA120" s="122" t="s">
        <v>203</v>
      </c>
      <c r="AB120" s="122" t="s">
        <v>203</v>
      </c>
      <c r="AC120" s="155" t="s">
        <v>203</v>
      </c>
      <c r="AD120" s="128">
        <f t="shared" ref="AD120" si="546">SUM(AD121:AD123)</f>
        <v>0</v>
      </c>
      <c r="AE120" s="189" t="s">
        <v>202</v>
      </c>
      <c r="AF120" s="128">
        <f t="shared" ref="AF120" si="547">SUM(AF121:AF124)</f>
        <v>0</v>
      </c>
      <c r="AG120" s="122" t="s">
        <v>203</v>
      </c>
      <c r="AH120" s="174" t="s">
        <v>203</v>
      </c>
      <c r="AI120" s="155" t="s">
        <v>203</v>
      </c>
      <c r="AJ120" s="127">
        <f t="shared" ref="AJ120" si="548">SUM(AJ121:AJ123)</f>
        <v>0</v>
      </c>
      <c r="AK120" s="122" t="s">
        <v>203</v>
      </c>
      <c r="AL120" s="127">
        <f t="shared" ref="AL120" si="549">SUM(AL121:AL123)</f>
        <v>0</v>
      </c>
      <c r="AM120" s="122" t="s">
        <v>203</v>
      </c>
      <c r="AN120" s="156" t="s">
        <v>203</v>
      </c>
      <c r="AO120" s="155" t="s">
        <v>203</v>
      </c>
      <c r="AP120" s="114">
        <f t="shared" ref="AP120" si="550">SUM(AP121:AP124)</f>
        <v>0</v>
      </c>
      <c r="AQ120" s="194" t="s">
        <v>202</v>
      </c>
      <c r="AR120" s="114">
        <f t="shared" ref="AR120" si="551">SUM(AR121:AR124)</f>
        <v>0</v>
      </c>
      <c r="AS120" s="122" t="s">
        <v>203</v>
      </c>
      <c r="AT120" s="174" t="s">
        <v>203</v>
      </c>
      <c r="AU120" s="155" t="s">
        <v>203</v>
      </c>
      <c r="AV120" s="127">
        <f t="shared" ref="AV120" si="552">SUM(AV121:AV123)</f>
        <v>0</v>
      </c>
      <c r="AW120" s="122" t="s">
        <v>203</v>
      </c>
      <c r="AX120" s="127">
        <f t="shared" ref="AX120" si="553">SUM(AX121:AX123)</f>
        <v>0</v>
      </c>
      <c r="AY120" s="122" t="s">
        <v>203</v>
      </c>
      <c r="AZ120" s="156" t="s">
        <v>203</v>
      </c>
      <c r="BA120" s="155" t="s">
        <v>203</v>
      </c>
      <c r="BB120" s="128">
        <f t="shared" ref="BB120" si="554">SUM(BB121:BB124)</f>
        <v>0</v>
      </c>
      <c r="BC120" s="189" t="s">
        <v>202</v>
      </c>
      <c r="BD120" s="114">
        <f t="shared" ref="BD120" si="555">SUM(BD121:BD124)</f>
        <v>0</v>
      </c>
      <c r="BE120" s="122" t="s">
        <v>203</v>
      </c>
      <c r="BF120" s="174" t="s">
        <v>203</v>
      </c>
      <c r="BG120" s="155" t="s">
        <v>203</v>
      </c>
      <c r="BH120" s="127">
        <f t="shared" ref="BH120" si="556">SUM(BH121:BH123)</f>
        <v>0</v>
      </c>
      <c r="BI120" s="122" t="s">
        <v>203</v>
      </c>
      <c r="BJ120" s="127">
        <f t="shared" ref="BJ120" si="557">SUM(BJ121:BJ123)</f>
        <v>0</v>
      </c>
      <c r="BK120" s="122" t="s">
        <v>203</v>
      </c>
      <c r="BL120" s="156" t="s">
        <v>203</v>
      </c>
      <c r="BM120" s="63" t="s">
        <v>203</v>
      </c>
    </row>
    <row r="121" spans="2:65" ht="24" x14ac:dyDescent="0.25">
      <c r="B121" s="77" t="s">
        <v>281</v>
      </c>
      <c r="C121" s="88" t="s">
        <v>282</v>
      </c>
      <c r="D121" s="81" t="s">
        <v>347</v>
      </c>
      <c r="E121" s="151" t="s">
        <v>203</v>
      </c>
      <c r="F121" s="131">
        <v>0</v>
      </c>
      <c r="G121" s="43" t="s">
        <v>203</v>
      </c>
      <c r="H121" s="131">
        <v>0</v>
      </c>
      <c r="I121" s="43" t="s">
        <v>203</v>
      </c>
      <c r="J121" s="172" t="s">
        <v>203</v>
      </c>
      <c r="K121" s="151" t="s">
        <v>203</v>
      </c>
      <c r="L121" s="132">
        <v>0</v>
      </c>
      <c r="M121" s="43" t="s">
        <v>203</v>
      </c>
      <c r="N121" s="132">
        <v>0</v>
      </c>
      <c r="O121" s="43" t="s">
        <v>203</v>
      </c>
      <c r="P121" s="43" t="s">
        <v>203</v>
      </c>
      <c r="Q121" s="212" t="s">
        <v>220</v>
      </c>
      <c r="R121" s="131">
        <v>0</v>
      </c>
      <c r="S121" s="43" t="s">
        <v>203</v>
      </c>
      <c r="T121" s="131">
        <v>0</v>
      </c>
      <c r="U121" s="43" t="s">
        <v>203</v>
      </c>
      <c r="V121" s="152" t="s">
        <v>203</v>
      </c>
      <c r="W121" s="26" t="s">
        <v>203</v>
      </c>
      <c r="X121" s="132">
        <v>0</v>
      </c>
      <c r="Y121" s="43" t="s">
        <v>203</v>
      </c>
      <c r="Z121" s="132">
        <v>0</v>
      </c>
      <c r="AA121" s="43" t="s">
        <v>203</v>
      </c>
      <c r="AB121" s="43" t="s">
        <v>203</v>
      </c>
      <c r="AC121" s="151" t="s">
        <v>203</v>
      </c>
      <c r="AD121" s="131">
        <v>0</v>
      </c>
      <c r="AE121" s="187" t="s">
        <v>202</v>
      </c>
      <c r="AF121" s="131">
        <v>0</v>
      </c>
      <c r="AG121" s="43" t="s">
        <v>203</v>
      </c>
      <c r="AH121" s="172" t="s">
        <v>203</v>
      </c>
      <c r="AI121" s="151" t="s">
        <v>203</v>
      </c>
      <c r="AJ121" s="132">
        <v>0</v>
      </c>
      <c r="AK121" s="43" t="s">
        <v>203</v>
      </c>
      <c r="AL121" s="132">
        <v>0</v>
      </c>
      <c r="AM121" s="43" t="s">
        <v>203</v>
      </c>
      <c r="AN121" s="152" t="s">
        <v>203</v>
      </c>
      <c r="AO121" s="151" t="s">
        <v>203</v>
      </c>
      <c r="AP121" s="115">
        <v>0</v>
      </c>
      <c r="AQ121" s="62" t="s">
        <v>202</v>
      </c>
      <c r="AR121" s="115">
        <v>0</v>
      </c>
      <c r="AS121" s="43" t="s">
        <v>203</v>
      </c>
      <c r="AT121" s="172" t="s">
        <v>203</v>
      </c>
      <c r="AU121" s="151" t="s">
        <v>203</v>
      </c>
      <c r="AV121" s="132">
        <v>0</v>
      </c>
      <c r="AW121" s="43" t="s">
        <v>203</v>
      </c>
      <c r="AX121" s="132">
        <v>0</v>
      </c>
      <c r="AY121" s="43" t="s">
        <v>203</v>
      </c>
      <c r="AZ121" s="152" t="s">
        <v>203</v>
      </c>
      <c r="BA121" s="151" t="s">
        <v>203</v>
      </c>
      <c r="BB121" s="131">
        <v>0</v>
      </c>
      <c r="BC121" s="187" t="s">
        <v>202</v>
      </c>
      <c r="BD121" s="115">
        <v>0</v>
      </c>
      <c r="BE121" s="43" t="s">
        <v>203</v>
      </c>
      <c r="BF121" s="172" t="s">
        <v>203</v>
      </c>
      <c r="BG121" s="151" t="s">
        <v>203</v>
      </c>
      <c r="BH121" s="132">
        <v>0</v>
      </c>
      <c r="BI121" s="43" t="s">
        <v>203</v>
      </c>
      <c r="BJ121" s="132">
        <v>0</v>
      </c>
      <c r="BK121" s="43" t="s">
        <v>203</v>
      </c>
      <c r="BL121" s="152" t="s">
        <v>203</v>
      </c>
      <c r="BM121" s="63" t="s">
        <v>203</v>
      </c>
    </row>
    <row r="122" spans="2:65" x14ac:dyDescent="0.25">
      <c r="B122" s="77" t="s">
        <v>283</v>
      </c>
      <c r="C122" s="113" t="s">
        <v>284</v>
      </c>
      <c r="D122" s="81" t="s">
        <v>348</v>
      </c>
      <c r="E122" s="151" t="s">
        <v>203</v>
      </c>
      <c r="F122" s="131">
        <v>0</v>
      </c>
      <c r="G122" s="43" t="s">
        <v>203</v>
      </c>
      <c r="H122" s="131">
        <v>0</v>
      </c>
      <c r="I122" s="43" t="s">
        <v>203</v>
      </c>
      <c r="J122" s="172" t="s">
        <v>203</v>
      </c>
      <c r="K122" s="151" t="s">
        <v>203</v>
      </c>
      <c r="L122" s="132">
        <v>0</v>
      </c>
      <c r="M122" s="43" t="s">
        <v>203</v>
      </c>
      <c r="N122" s="132">
        <v>0</v>
      </c>
      <c r="O122" s="43" t="s">
        <v>203</v>
      </c>
      <c r="P122" s="43" t="s">
        <v>203</v>
      </c>
      <c r="Q122" s="212" t="s">
        <v>220</v>
      </c>
      <c r="R122" s="131">
        <v>0</v>
      </c>
      <c r="S122" s="43" t="s">
        <v>203</v>
      </c>
      <c r="T122" s="131">
        <v>0</v>
      </c>
      <c r="U122" s="43" t="s">
        <v>203</v>
      </c>
      <c r="V122" s="152" t="s">
        <v>203</v>
      </c>
      <c r="W122" s="26" t="s">
        <v>203</v>
      </c>
      <c r="X122" s="132">
        <v>0</v>
      </c>
      <c r="Y122" s="43" t="s">
        <v>203</v>
      </c>
      <c r="Z122" s="132">
        <v>0</v>
      </c>
      <c r="AA122" s="43" t="s">
        <v>203</v>
      </c>
      <c r="AB122" s="43" t="s">
        <v>203</v>
      </c>
      <c r="AC122" s="151" t="s">
        <v>203</v>
      </c>
      <c r="AD122" s="131">
        <v>0</v>
      </c>
      <c r="AE122" s="187" t="s">
        <v>202</v>
      </c>
      <c r="AF122" s="131">
        <v>0</v>
      </c>
      <c r="AG122" s="43" t="s">
        <v>203</v>
      </c>
      <c r="AH122" s="172" t="s">
        <v>203</v>
      </c>
      <c r="AI122" s="151" t="s">
        <v>203</v>
      </c>
      <c r="AJ122" s="132">
        <v>0</v>
      </c>
      <c r="AK122" s="43" t="s">
        <v>203</v>
      </c>
      <c r="AL122" s="132">
        <v>0</v>
      </c>
      <c r="AM122" s="43" t="s">
        <v>203</v>
      </c>
      <c r="AN122" s="152" t="s">
        <v>203</v>
      </c>
      <c r="AO122" s="151" t="s">
        <v>203</v>
      </c>
      <c r="AP122" s="115">
        <v>0</v>
      </c>
      <c r="AQ122" s="62" t="s">
        <v>202</v>
      </c>
      <c r="AR122" s="115">
        <v>0</v>
      </c>
      <c r="AS122" s="43" t="s">
        <v>203</v>
      </c>
      <c r="AT122" s="172" t="s">
        <v>203</v>
      </c>
      <c r="AU122" s="151" t="s">
        <v>203</v>
      </c>
      <c r="AV122" s="132">
        <v>0</v>
      </c>
      <c r="AW122" s="43" t="s">
        <v>203</v>
      </c>
      <c r="AX122" s="132">
        <v>0</v>
      </c>
      <c r="AY122" s="43" t="s">
        <v>203</v>
      </c>
      <c r="AZ122" s="152" t="s">
        <v>203</v>
      </c>
      <c r="BA122" s="151" t="s">
        <v>203</v>
      </c>
      <c r="BB122" s="131">
        <v>0</v>
      </c>
      <c r="BC122" s="187" t="s">
        <v>202</v>
      </c>
      <c r="BD122" s="115">
        <v>0</v>
      </c>
      <c r="BE122" s="43" t="s">
        <v>203</v>
      </c>
      <c r="BF122" s="172" t="s">
        <v>203</v>
      </c>
      <c r="BG122" s="151" t="s">
        <v>203</v>
      </c>
      <c r="BH122" s="132">
        <v>0</v>
      </c>
      <c r="BI122" s="43" t="s">
        <v>203</v>
      </c>
      <c r="BJ122" s="132">
        <v>0</v>
      </c>
      <c r="BK122" s="43" t="s">
        <v>203</v>
      </c>
      <c r="BL122" s="152" t="s">
        <v>203</v>
      </c>
      <c r="BM122" s="63" t="s">
        <v>203</v>
      </c>
    </row>
    <row r="123" spans="2:65" x14ac:dyDescent="0.25">
      <c r="B123" s="77" t="s">
        <v>285</v>
      </c>
      <c r="C123" s="112" t="s">
        <v>286</v>
      </c>
      <c r="D123" s="81" t="s">
        <v>349</v>
      </c>
      <c r="E123" s="151" t="s">
        <v>203</v>
      </c>
      <c r="F123" s="131">
        <v>0</v>
      </c>
      <c r="G123" s="43" t="s">
        <v>203</v>
      </c>
      <c r="H123" s="131">
        <v>0</v>
      </c>
      <c r="I123" s="43" t="s">
        <v>203</v>
      </c>
      <c r="J123" s="172" t="s">
        <v>203</v>
      </c>
      <c r="K123" s="151" t="s">
        <v>203</v>
      </c>
      <c r="L123" s="132">
        <v>0</v>
      </c>
      <c r="M123" s="43" t="s">
        <v>203</v>
      </c>
      <c r="N123" s="132">
        <v>0</v>
      </c>
      <c r="O123" s="43" t="s">
        <v>203</v>
      </c>
      <c r="P123" s="43" t="s">
        <v>203</v>
      </c>
      <c r="Q123" s="212" t="s">
        <v>220</v>
      </c>
      <c r="R123" s="131">
        <v>0</v>
      </c>
      <c r="S123" s="43" t="s">
        <v>203</v>
      </c>
      <c r="T123" s="131">
        <v>0</v>
      </c>
      <c r="U123" s="43" t="s">
        <v>203</v>
      </c>
      <c r="V123" s="152" t="s">
        <v>203</v>
      </c>
      <c r="W123" s="26" t="s">
        <v>203</v>
      </c>
      <c r="X123" s="132">
        <v>0</v>
      </c>
      <c r="Y123" s="43" t="s">
        <v>203</v>
      </c>
      <c r="Z123" s="132">
        <v>0</v>
      </c>
      <c r="AA123" s="43" t="s">
        <v>203</v>
      </c>
      <c r="AB123" s="43" t="s">
        <v>203</v>
      </c>
      <c r="AC123" s="151" t="s">
        <v>203</v>
      </c>
      <c r="AD123" s="131">
        <v>0</v>
      </c>
      <c r="AE123" s="187" t="s">
        <v>202</v>
      </c>
      <c r="AF123" s="131">
        <v>0</v>
      </c>
      <c r="AG123" s="43" t="s">
        <v>203</v>
      </c>
      <c r="AH123" s="172" t="s">
        <v>203</v>
      </c>
      <c r="AI123" s="151" t="s">
        <v>203</v>
      </c>
      <c r="AJ123" s="132">
        <v>0</v>
      </c>
      <c r="AK123" s="43" t="s">
        <v>203</v>
      </c>
      <c r="AL123" s="132">
        <v>0</v>
      </c>
      <c r="AM123" s="43" t="s">
        <v>203</v>
      </c>
      <c r="AN123" s="152" t="s">
        <v>203</v>
      </c>
      <c r="AO123" s="151" t="s">
        <v>203</v>
      </c>
      <c r="AP123" s="115">
        <v>0</v>
      </c>
      <c r="AQ123" s="62" t="s">
        <v>202</v>
      </c>
      <c r="AR123" s="115">
        <v>0</v>
      </c>
      <c r="AS123" s="43" t="s">
        <v>203</v>
      </c>
      <c r="AT123" s="172" t="s">
        <v>203</v>
      </c>
      <c r="AU123" s="151" t="s">
        <v>203</v>
      </c>
      <c r="AV123" s="132">
        <v>0</v>
      </c>
      <c r="AW123" s="43" t="s">
        <v>203</v>
      </c>
      <c r="AX123" s="132">
        <v>0</v>
      </c>
      <c r="AY123" s="43" t="s">
        <v>203</v>
      </c>
      <c r="AZ123" s="152" t="s">
        <v>203</v>
      </c>
      <c r="BA123" s="151" t="s">
        <v>203</v>
      </c>
      <c r="BB123" s="131">
        <v>0</v>
      </c>
      <c r="BC123" s="187" t="s">
        <v>202</v>
      </c>
      <c r="BD123" s="115">
        <v>0</v>
      </c>
      <c r="BE123" s="43" t="s">
        <v>203</v>
      </c>
      <c r="BF123" s="172" t="s">
        <v>203</v>
      </c>
      <c r="BG123" s="151" t="s">
        <v>203</v>
      </c>
      <c r="BH123" s="132">
        <v>0</v>
      </c>
      <c r="BI123" s="43" t="s">
        <v>203</v>
      </c>
      <c r="BJ123" s="132">
        <v>0</v>
      </c>
      <c r="BK123" s="43" t="s">
        <v>203</v>
      </c>
      <c r="BL123" s="152" t="s">
        <v>203</v>
      </c>
      <c r="BM123" s="63" t="s">
        <v>203</v>
      </c>
    </row>
    <row r="124" spans="2:65" x14ac:dyDescent="0.25">
      <c r="B124" s="77" t="s">
        <v>287</v>
      </c>
      <c r="C124" s="113" t="s">
        <v>288</v>
      </c>
      <c r="D124" s="81" t="s">
        <v>350</v>
      </c>
      <c r="E124" s="151" t="s">
        <v>203</v>
      </c>
      <c r="F124" s="131">
        <v>0</v>
      </c>
      <c r="G124" s="43" t="s">
        <v>203</v>
      </c>
      <c r="H124" s="131">
        <v>0</v>
      </c>
      <c r="I124" s="43" t="s">
        <v>203</v>
      </c>
      <c r="J124" s="172" t="s">
        <v>203</v>
      </c>
      <c r="K124" s="151" t="s">
        <v>203</v>
      </c>
      <c r="L124" s="132">
        <v>0</v>
      </c>
      <c r="M124" s="43" t="s">
        <v>203</v>
      </c>
      <c r="N124" s="132">
        <v>0</v>
      </c>
      <c r="O124" s="43" t="s">
        <v>203</v>
      </c>
      <c r="P124" s="43" t="s">
        <v>203</v>
      </c>
      <c r="Q124" s="212" t="s">
        <v>220</v>
      </c>
      <c r="R124" s="131">
        <v>0</v>
      </c>
      <c r="S124" s="43" t="s">
        <v>203</v>
      </c>
      <c r="T124" s="131">
        <v>0</v>
      </c>
      <c r="U124" s="43" t="s">
        <v>203</v>
      </c>
      <c r="V124" s="152" t="s">
        <v>203</v>
      </c>
      <c r="W124" s="26" t="s">
        <v>203</v>
      </c>
      <c r="X124" s="132">
        <v>0</v>
      </c>
      <c r="Y124" s="43" t="s">
        <v>203</v>
      </c>
      <c r="Z124" s="132">
        <v>0</v>
      </c>
      <c r="AA124" s="43" t="s">
        <v>203</v>
      </c>
      <c r="AB124" s="43" t="s">
        <v>203</v>
      </c>
      <c r="AC124" s="151" t="s">
        <v>203</v>
      </c>
      <c r="AD124" s="131">
        <v>0</v>
      </c>
      <c r="AE124" s="187" t="s">
        <v>202</v>
      </c>
      <c r="AF124" s="131">
        <v>0</v>
      </c>
      <c r="AG124" s="43" t="s">
        <v>203</v>
      </c>
      <c r="AH124" s="172" t="s">
        <v>203</v>
      </c>
      <c r="AI124" s="151" t="s">
        <v>203</v>
      </c>
      <c r="AJ124" s="132">
        <v>0</v>
      </c>
      <c r="AK124" s="43" t="s">
        <v>203</v>
      </c>
      <c r="AL124" s="132">
        <v>0</v>
      </c>
      <c r="AM124" s="43" t="s">
        <v>203</v>
      </c>
      <c r="AN124" s="152" t="s">
        <v>203</v>
      </c>
      <c r="AO124" s="151" t="s">
        <v>203</v>
      </c>
      <c r="AP124" s="115">
        <v>0</v>
      </c>
      <c r="AQ124" s="62" t="s">
        <v>202</v>
      </c>
      <c r="AR124" s="115">
        <v>0</v>
      </c>
      <c r="AS124" s="43" t="s">
        <v>203</v>
      </c>
      <c r="AT124" s="172" t="s">
        <v>203</v>
      </c>
      <c r="AU124" s="151" t="s">
        <v>203</v>
      </c>
      <c r="AV124" s="132">
        <v>0</v>
      </c>
      <c r="AW124" s="43" t="s">
        <v>203</v>
      </c>
      <c r="AX124" s="132">
        <v>0</v>
      </c>
      <c r="AY124" s="43" t="s">
        <v>203</v>
      </c>
      <c r="AZ124" s="152" t="s">
        <v>203</v>
      </c>
      <c r="BA124" s="151" t="s">
        <v>203</v>
      </c>
      <c r="BB124" s="131">
        <v>0</v>
      </c>
      <c r="BC124" s="187" t="s">
        <v>202</v>
      </c>
      <c r="BD124" s="115">
        <v>0</v>
      </c>
      <c r="BE124" s="43" t="s">
        <v>203</v>
      </c>
      <c r="BF124" s="172" t="s">
        <v>203</v>
      </c>
      <c r="BG124" s="151" t="s">
        <v>203</v>
      </c>
      <c r="BH124" s="132">
        <v>0</v>
      </c>
      <c r="BI124" s="43" t="s">
        <v>203</v>
      </c>
      <c r="BJ124" s="132">
        <v>0</v>
      </c>
      <c r="BK124" s="43" t="s">
        <v>203</v>
      </c>
      <c r="BL124" s="152" t="s">
        <v>203</v>
      </c>
      <c r="BM124" s="63" t="s">
        <v>203</v>
      </c>
    </row>
    <row r="125" spans="2:65" s="15" customFormat="1" x14ac:dyDescent="0.25">
      <c r="B125" s="71" t="s">
        <v>193</v>
      </c>
      <c r="C125" s="93" t="s">
        <v>289</v>
      </c>
      <c r="D125" s="94"/>
      <c r="E125" s="155" t="s">
        <v>203</v>
      </c>
      <c r="F125" s="128">
        <f t="shared" ref="F125" si="558">SUM(F126:F129)</f>
        <v>0</v>
      </c>
      <c r="G125" s="122" t="s">
        <v>203</v>
      </c>
      <c r="H125" s="128">
        <f t="shared" ref="H125" si="559">SUM(H126:H129)</f>
        <v>0</v>
      </c>
      <c r="I125" s="122" t="s">
        <v>203</v>
      </c>
      <c r="J125" s="174" t="s">
        <v>203</v>
      </c>
      <c r="K125" s="155" t="s">
        <v>203</v>
      </c>
      <c r="L125" s="127">
        <f t="shared" ref="L125" si="560">SUM(L126:L129)</f>
        <v>0</v>
      </c>
      <c r="M125" s="122" t="s">
        <v>203</v>
      </c>
      <c r="N125" s="127">
        <f t="shared" ref="N125" si="561">SUM(N126:N129)</f>
        <v>0</v>
      </c>
      <c r="O125" s="122" t="s">
        <v>203</v>
      </c>
      <c r="P125" s="122" t="s">
        <v>203</v>
      </c>
      <c r="Q125" s="155" t="s">
        <v>203</v>
      </c>
      <c r="R125" s="128">
        <f t="shared" ref="R125" si="562">SUM(R126:R129)</f>
        <v>0</v>
      </c>
      <c r="S125" s="122" t="s">
        <v>203</v>
      </c>
      <c r="T125" s="128">
        <f t="shared" ref="T125" si="563">SUM(T126:T129)</f>
        <v>0</v>
      </c>
      <c r="U125" s="122" t="s">
        <v>203</v>
      </c>
      <c r="V125" s="156" t="s">
        <v>203</v>
      </c>
      <c r="W125" s="29" t="s">
        <v>203</v>
      </c>
      <c r="X125" s="127">
        <f t="shared" ref="X125" si="564">SUM(X126:X129)</f>
        <v>0</v>
      </c>
      <c r="Y125" s="122" t="s">
        <v>203</v>
      </c>
      <c r="Z125" s="127">
        <f t="shared" ref="Z125" si="565">SUM(Z126:Z129)</f>
        <v>0</v>
      </c>
      <c r="AA125" s="122" t="s">
        <v>203</v>
      </c>
      <c r="AB125" s="122" t="s">
        <v>203</v>
      </c>
      <c r="AC125" s="155" t="s">
        <v>203</v>
      </c>
      <c r="AD125" s="128">
        <f t="shared" ref="AD125" si="566">SUM(AD126:AD129)</f>
        <v>0</v>
      </c>
      <c r="AE125" s="189" t="s">
        <v>202</v>
      </c>
      <c r="AF125" s="128">
        <f t="shared" ref="AF125" si="567">SUM(AF126:AF129)</f>
        <v>0</v>
      </c>
      <c r="AG125" s="122" t="s">
        <v>203</v>
      </c>
      <c r="AH125" s="174" t="s">
        <v>203</v>
      </c>
      <c r="AI125" s="155" t="s">
        <v>203</v>
      </c>
      <c r="AJ125" s="127">
        <f t="shared" ref="AJ125" si="568">SUM(AJ126:AJ129)</f>
        <v>0</v>
      </c>
      <c r="AK125" s="122" t="s">
        <v>203</v>
      </c>
      <c r="AL125" s="127">
        <f t="shared" ref="AL125" si="569">SUM(AL126:AL129)</f>
        <v>0</v>
      </c>
      <c r="AM125" s="122" t="s">
        <v>203</v>
      </c>
      <c r="AN125" s="156" t="s">
        <v>203</v>
      </c>
      <c r="AO125" s="155" t="s">
        <v>203</v>
      </c>
      <c r="AP125" s="114">
        <f t="shared" ref="AP125" si="570">SUM(AP126:AP129)</f>
        <v>0</v>
      </c>
      <c r="AQ125" s="194" t="s">
        <v>202</v>
      </c>
      <c r="AR125" s="114">
        <f t="shared" ref="AR125" si="571">SUM(AR126:AR129)</f>
        <v>0</v>
      </c>
      <c r="AS125" s="122" t="s">
        <v>203</v>
      </c>
      <c r="AT125" s="174" t="s">
        <v>203</v>
      </c>
      <c r="AU125" s="155" t="s">
        <v>203</v>
      </c>
      <c r="AV125" s="127">
        <f t="shared" ref="AV125" si="572">SUM(AV126:AV129)</f>
        <v>0</v>
      </c>
      <c r="AW125" s="122" t="s">
        <v>203</v>
      </c>
      <c r="AX125" s="127">
        <f t="shared" ref="AX125" si="573">SUM(AX126:AX129)</f>
        <v>0</v>
      </c>
      <c r="AY125" s="122" t="s">
        <v>203</v>
      </c>
      <c r="AZ125" s="156" t="s">
        <v>203</v>
      </c>
      <c r="BA125" s="155" t="s">
        <v>203</v>
      </c>
      <c r="BB125" s="128">
        <f t="shared" ref="BB125" si="574">SUM(BB126:BB129)</f>
        <v>0</v>
      </c>
      <c r="BC125" s="189" t="s">
        <v>202</v>
      </c>
      <c r="BD125" s="114">
        <f t="shared" ref="BD125" si="575">SUM(BD126:BD129)</f>
        <v>0</v>
      </c>
      <c r="BE125" s="122" t="s">
        <v>203</v>
      </c>
      <c r="BF125" s="174" t="s">
        <v>203</v>
      </c>
      <c r="BG125" s="155" t="s">
        <v>203</v>
      </c>
      <c r="BH125" s="127">
        <f t="shared" ref="BH125" si="576">SUM(BH126:BH129)</f>
        <v>0</v>
      </c>
      <c r="BI125" s="122" t="s">
        <v>203</v>
      </c>
      <c r="BJ125" s="127">
        <f t="shared" ref="BJ125" si="577">SUM(BJ126:BJ129)</f>
        <v>0</v>
      </c>
      <c r="BK125" s="122" t="s">
        <v>203</v>
      </c>
      <c r="BL125" s="156" t="s">
        <v>203</v>
      </c>
      <c r="BM125" s="63" t="s">
        <v>203</v>
      </c>
    </row>
    <row r="126" spans="2:65" ht="24" x14ac:dyDescent="0.25">
      <c r="B126" s="77" t="s">
        <v>290</v>
      </c>
      <c r="C126" s="88" t="s">
        <v>291</v>
      </c>
      <c r="D126" s="81" t="s">
        <v>351</v>
      </c>
      <c r="E126" s="151" t="s">
        <v>203</v>
      </c>
      <c r="F126" s="131">
        <v>0</v>
      </c>
      <c r="G126" s="43" t="s">
        <v>203</v>
      </c>
      <c r="H126" s="131">
        <v>0</v>
      </c>
      <c r="I126" s="43" t="s">
        <v>203</v>
      </c>
      <c r="J126" s="172" t="s">
        <v>203</v>
      </c>
      <c r="K126" s="151" t="s">
        <v>203</v>
      </c>
      <c r="L126" s="132">
        <v>0</v>
      </c>
      <c r="M126" s="43" t="s">
        <v>203</v>
      </c>
      <c r="N126" s="132">
        <v>0</v>
      </c>
      <c r="O126" s="43" t="s">
        <v>203</v>
      </c>
      <c r="P126" s="43" t="s">
        <v>203</v>
      </c>
      <c r="Q126" s="151" t="s">
        <v>203</v>
      </c>
      <c r="R126" s="131">
        <v>0</v>
      </c>
      <c r="S126" s="43" t="s">
        <v>203</v>
      </c>
      <c r="T126" s="131">
        <v>0</v>
      </c>
      <c r="U126" s="43" t="s">
        <v>203</v>
      </c>
      <c r="V126" s="152" t="s">
        <v>203</v>
      </c>
      <c r="W126" s="26" t="s">
        <v>203</v>
      </c>
      <c r="X126" s="132">
        <v>0</v>
      </c>
      <c r="Y126" s="43" t="s">
        <v>203</v>
      </c>
      <c r="Z126" s="132">
        <v>0</v>
      </c>
      <c r="AA126" s="43" t="s">
        <v>203</v>
      </c>
      <c r="AB126" s="43" t="s">
        <v>203</v>
      </c>
      <c r="AC126" s="212" t="s">
        <v>220</v>
      </c>
      <c r="AD126" s="131">
        <v>0</v>
      </c>
      <c r="AE126" s="187" t="s">
        <v>202</v>
      </c>
      <c r="AF126" s="131">
        <v>0</v>
      </c>
      <c r="AG126" s="43" t="s">
        <v>203</v>
      </c>
      <c r="AH126" s="172" t="s">
        <v>203</v>
      </c>
      <c r="AI126" s="151" t="s">
        <v>203</v>
      </c>
      <c r="AJ126" s="132">
        <v>0</v>
      </c>
      <c r="AK126" s="43" t="s">
        <v>203</v>
      </c>
      <c r="AL126" s="132">
        <v>0</v>
      </c>
      <c r="AM126" s="43" t="s">
        <v>203</v>
      </c>
      <c r="AN126" s="152" t="s">
        <v>203</v>
      </c>
      <c r="AO126" s="151" t="s">
        <v>203</v>
      </c>
      <c r="AP126" s="115">
        <v>0</v>
      </c>
      <c r="AQ126" s="62" t="s">
        <v>202</v>
      </c>
      <c r="AR126" s="115">
        <v>0</v>
      </c>
      <c r="AS126" s="43" t="s">
        <v>203</v>
      </c>
      <c r="AT126" s="172" t="s">
        <v>203</v>
      </c>
      <c r="AU126" s="151" t="s">
        <v>203</v>
      </c>
      <c r="AV126" s="132">
        <v>0</v>
      </c>
      <c r="AW126" s="43" t="s">
        <v>203</v>
      </c>
      <c r="AX126" s="132">
        <v>0</v>
      </c>
      <c r="AY126" s="43" t="s">
        <v>203</v>
      </c>
      <c r="AZ126" s="152" t="s">
        <v>203</v>
      </c>
      <c r="BA126" s="151" t="s">
        <v>203</v>
      </c>
      <c r="BB126" s="131">
        <v>0</v>
      </c>
      <c r="BC126" s="187" t="s">
        <v>202</v>
      </c>
      <c r="BD126" s="115">
        <v>0</v>
      </c>
      <c r="BE126" s="43" t="s">
        <v>203</v>
      </c>
      <c r="BF126" s="172" t="s">
        <v>203</v>
      </c>
      <c r="BG126" s="151" t="s">
        <v>203</v>
      </c>
      <c r="BH126" s="132">
        <v>0</v>
      </c>
      <c r="BI126" s="43" t="s">
        <v>203</v>
      </c>
      <c r="BJ126" s="132">
        <v>0</v>
      </c>
      <c r="BK126" s="43" t="s">
        <v>203</v>
      </c>
      <c r="BL126" s="152" t="s">
        <v>203</v>
      </c>
      <c r="BM126" s="63" t="s">
        <v>203</v>
      </c>
    </row>
    <row r="127" spans="2:65" s="15" customFormat="1" x14ac:dyDescent="0.25">
      <c r="B127" s="77" t="s">
        <v>292</v>
      </c>
      <c r="C127" s="88" t="s">
        <v>293</v>
      </c>
      <c r="D127" s="81" t="s">
        <v>352</v>
      </c>
      <c r="E127" s="151" t="s">
        <v>203</v>
      </c>
      <c r="F127" s="131">
        <v>0</v>
      </c>
      <c r="G127" s="43" t="s">
        <v>203</v>
      </c>
      <c r="H127" s="131">
        <v>0</v>
      </c>
      <c r="I127" s="43" t="s">
        <v>203</v>
      </c>
      <c r="J127" s="172" t="s">
        <v>203</v>
      </c>
      <c r="K127" s="151" t="s">
        <v>203</v>
      </c>
      <c r="L127" s="132">
        <v>0</v>
      </c>
      <c r="M127" s="43" t="s">
        <v>203</v>
      </c>
      <c r="N127" s="132">
        <v>0</v>
      </c>
      <c r="O127" s="43" t="s">
        <v>203</v>
      </c>
      <c r="P127" s="43" t="s">
        <v>203</v>
      </c>
      <c r="Q127" s="151" t="s">
        <v>203</v>
      </c>
      <c r="R127" s="131">
        <v>0</v>
      </c>
      <c r="S127" s="43" t="s">
        <v>203</v>
      </c>
      <c r="T127" s="131">
        <v>0</v>
      </c>
      <c r="U127" s="43" t="s">
        <v>203</v>
      </c>
      <c r="V127" s="152" t="s">
        <v>203</v>
      </c>
      <c r="W127" s="26" t="s">
        <v>203</v>
      </c>
      <c r="X127" s="132">
        <v>0</v>
      </c>
      <c r="Y127" s="43" t="s">
        <v>203</v>
      </c>
      <c r="Z127" s="132">
        <v>0</v>
      </c>
      <c r="AA127" s="43" t="s">
        <v>203</v>
      </c>
      <c r="AB127" s="43" t="s">
        <v>203</v>
      </c>
      <c r="AC127" s="212" t="s">
        <v>220</v>
      </c>
      <c r="AD127" s="131">
        <v>0</v>
      </c>
      <c r="AE127" s="187" t="s">
        <v>202</v>
      </c>
      <c r="AF127" s="131">
        <v>0</v>
      </c>
      <c r="AG127" s="43" t="s">
        <v>203</v>
      </c>
      <c r="AH127" s="172" t="s">
        <v>203</v>
      </c>
      <c r="AI127" s="151" t="s">
        <v>203</v>
      </c>
      <c r="AJ127" s="132">
        <v>0</v>
      </c>
      <c r="AK127" s="43" t="s">
        <v>203</v>
      </c>
      <c r="AL127" s="132">
        <v>0</v>
      </c>
      <c r="AM127" s="43" t="s">
        <v>203</v>
      </c>
      <c r="AN127" s="152" t="s">
        <v>203</v>
      </c>
      <c r="AO127" s="151" t="s">
        <v>203</v>
      </c>
      <c r="AP127" s="115">
        <v>0</v>
      </c>
      <c r="AQ127" s="62" t="s">
        <v>202</v>
      </c>
      <c r="AR127" s="115">
        <v>0</v>
      </c>
      <c r="AS127" s="43" t="s">
        <v>203</v>
      </c>
      <c r="AT127" s="172" t="s">
        <v>203</v>
      </c>
      <c r="AU127" s="151" t="s">
        <v>203</v>
      </c>
      <c r="AV127" s="132">
        <v>0</v>
      </c>
      <c r="AW127" s="43" t="s">
        <v>203</v>
      </c>
      <c r="AX127" s="132">
        <v>0</v>
      </c>
      <c r="AY127" s="43" t="s">
        <v>203</v>
      </c>
      <c r="AZ127" s="152" t="s">
        <v>203</v>
      </c>
      <c r="BA127" s="151" t="s">
        <v>203</v>
      </c>
      <c r="BB127" s="131">
        <v>0</v>
      </c>
      <c r="BC127" s="187" t="s">
        <v>202</v>
      </c>
      <c r="BD127" s="115">
        <v>0</v>
      </c>
      <c r="BE127" s="43" t="s">
        <v>203</v>
      </c>
      <c r="BF127" s="172" t="s">
        <v>203</v>
      </c>
      <c r="BG127" s="151" t="s">
        <v>203</v>
      </c>
      <c r="BH127" s="132">
        <v>0</v>
      </c>
      <c r="BI127" s="43" t="s">
        <v>203</v>
      </c>
      <c r="BJ127" s="132">
        <v>0</v>
      </c>
      <c r="BK127" s="43" t="s">
        <v>203</v>
      </c>
      <c r="BL127" s="152" t="s">
        <v>203</v>
      </c>
      <c r="BM127" s="63" t="s">
        <v>203</v>
      </c>
    </row>
    <row r="128" spans="2:65" x14ac:dyDescent="0.25">
      <c r="B128" s="77" t="s">
        <v>294</v>
      </c>
      <c r="C128" s="113" t="s">
        <v>284</v>
      </c>
      <c r="D128" s="81" t="s">
        <v>353</v>
      </c>
      <c r="E128" s="151" t="s">
        <v>203</v>
      </c>
      <c r="F128" s="131">
        <v>0</v>
      </c>
      <c r="G128" s="43" t="s">
        <v>203</v>
      </c>
      <c r="H128" s="131">
        <v>0</v>
      </c>
      <c r="I128" s="43" t="s">
        <v>203</v>
      </c>
      <c r="J128" s="172" t="s">
        <v>203</v>
      </c>
      <c r="K128" s="151" t="s">
        <v>203</v>
      </c>
      <c r="L128" s="132">
        <v>0</v>
      </c>
      <c r="M128" s="43" t="s">
        <v>203</v>
      </c>
      <c r="N128" s="132">
        <v>0</v>
      </c>
      <c r="O128" s="43" t="s">
        <v>203</v>
      </c>
      <c r="P128" s="43" t="s">
        <v>203</v>
      </c>
      <c r="Q128" s="151" t="s">
        <v>203</v>
      </c>
      <c r="R128" s="131">
        <v>0</v>
      </c>
      <c r="S128" s="43" t="s">
        <v>203</v>
      </c>
      <c r="T128" s="131">
        <v>0</v>
      </c>
      <c r="U128" s="43" t="s">
        <v>203</v>
      </c>
      <c r="V128" s="152" t="s">
        <v>203</v>
      </c>
      <c r="W128" s="26" t="s">
        <v>203</v>
      </c>
      <c r="X128" s="132">
        <v>0</v>
      </c>
      <c r="Y128" s="43" t="s">
        <v>203</v>
      </c>
      <c r="Z128" s="132">
        <v>0</v>
      </c>
      <c r="AA128" s="43" t="s">
        <v>203</v>
      </c>
      <c r="AB128" s="43" t="s">
        <v>203</v>
      </c>
      <c r="AC128" s="212" t="s">
        <v>220</v>
      </c>
      <c r="AD128" s="131">
        <v>0</v>
      </c>
      <c r="AE128" s="187" t="s">
        <v>202</v>
      </c>
      <c r="AF128" s="131">
        <v>0</v>
      </c>
      <c r="AG128" s="43" t="s">
        <v>203</v>
      </c>
      <c r="AH128" s="172" t="s">
        <v>203</v>
      </c>
      <c r="AI128" s="151" t="s">
        <v>203</v>
      </c>
      <c r="AJ128" s="132">
        <v>0</v>
      </c>
      <c r="AK128" s="43" t="s">
        <v>203</v>
      </c>
      <c r="AL128" s="132">
        <v>0</v>
      </c>
      <c r="AM128" s="43" t="s">
        <v>203</v>
      </c>
      <c r="AN128" s="152" t="s">
        <v>203</v>
      </c>
      <c r="AO128" s="151" t="s">
        <v>203</v>
      </c>
      <c r="AP128" s="115">
        <v>0</v>
      </c>
      <c r="AQ128" s="62" t="s">
        <v>202</v>
      </c>
      <c r="AR128" s="115">
        <v>0</v>
      </c>
      <c r="AS128" s="43" t="s">
        <v>203</v>
      </c>
      <c r="AT128" s="172" t="s">
        <v>203</v>
      </c>
      <c r="AU128" s="151" t="s">
        <v>203</v>
      </c>
      <c r="AV128" s="132">
        <v>0</v>
      </c>
      <c r="AW128" s="43" t="s">
        <v>203</v>
      </c>
      <c r="AX128" s="132">
        <v>0</v>
      </c>
      <c r="AY128" s="43" t="s">
        <v>203</v>
      </c>
      <c r="AZ128" s="152" t="s">
        <v>203</v>
      </c>
      <c r="BA128" s="151" t="s">
        <v>203</v>
      </c>
      <c r="BB128" s="131">
        <v>0</v>
      </c>
      <c r="BC128" s="187" t="s">
        <v>202</v>
      </c>
      <c r="BD128" s="115">
        <v>0</v>
      </c>
      <c r="BE128" s="43" t="s">
        <v>203</v>
      </c>
      <c r="BF128" s="172" t="s">
        <v>203</v>
      </c>
      <c r="BG128" s="151" t="s">
        <v>203</v>
      </c>
      <c r="BH128" s="132">
        <v>0</v>
      </c>
      <c r="BI128" s="43" t="s">
        <v>203</v>
      </c>
      <c r="BJ128" s="132">
        <v>0</v>
      </c>
      <c r="BK128" s="43" t="s">
        <v>203</v>
      </c>
      <c r="BL128" s="152" t="s">
        <v>203</v>
      </c>
      <c r="BM128" s="63" t="s">
        <v>203</v>
      </c>
    </row>
    <row r="129" spans="2:65" ht="27.75" customHeight="1" x14ac:dyDescent="0.25">
      <c r="B129" s="77" t="s">
        <v>295</v>
      </c>
      <c r="C129" s="88" t="s">
        <v>296</v>
      </c>
      <c r="D129" s="81" t="s">
        <v>354</v>
      </c>
      <c r="E129" s="151" t="s">
        <v>203</v>
      </c>
      <c r="F129" s="131">
        <v>0</v>
      </c>
      <c r="G129" s="43" t="s">
        <v>203</v>
      </c>
      <c r="H129" s="131">
        <v>0</v>
      </c>
      <c r="I129" s="43" t="s">
        <v>203</v>
      </c>
      <c r="J129" s="172" t="s">
        <v>203</v>
      </c>
      <c r="K129" s="151" t="s">
        <v>203</v>
      </c>
      <c r="L129" s="132">
        <v>0</v>
      </c>
      <c r="M129" s="43" t="s">
        <v>203</v>
      </c>
      <c r="N129" s="132">
        <v>0</v>
      </c>
      <c r="O129" s="43" t="s">
        <v>203</v>
      </c>
      <c r="P129" s="43" t="s">
        <v>203</v>
      </c>
      <c r="Q129" s="151" t="s">
        <v>203</v>
      </c>
      <c r="R129" s="131">
        <v>0</v>
      </c>
      <c r="S129" s="43" t="s">
        <v>203</v>
      </c>
      <c r="T129" s="131">
        <v>0</v>
      </c>
      <c r="U129" s="43" t="s">
        <v>203</v>
      </c>
      <c r="V129" s="152" t="s">
        <v>203</v>
      </c>
      <c r="W129" s="26" t="s">
        <v>203</v>
      </c>
      <c r="X129" s="132">
        <v>0</v>
      </c>
      <c r="Y129" s="43" t="s">
        <v>203</v>
      </c>
      <c r="Z129" s="132">
        <v>0</v>
      </c>
      <c r="AA129" s="43" t="s">
        <v>203</v>
      </c>
      <c r="AB129" s="43" t="s">
        <v>203</v>
      </c>
      <c r="AC129" s="212" t="s">
        <v>220</v>
      </c>
      <c r="AD129" s="131">
        <v>0</v>
      </c>
      <c r="AE129" s="187" t="s">
        <v>202</v>
      </c>
      <c r="AF129" s="131">
        <v>0</v>
      </c>
      <c r="AG129" s="43" t="s">
        <v>203</v>
      </c>
      <c r="AH129" s="172" t="s">
        <v>203</v>
      </c>
      <c r="AI129" s="151" t="s">
        <v>203</v>
      </c>
      <c r="AJ129" s="132">
        <v>0</v>
      </c>
      <c r="AK129" s="43" t="s">
        <v>203</v>
      </c>
      <c r="AL129" s="132">
        <v>0</v>
      </c>
      <c r="AM129" s="43" t="s">
        <v>203</v>
      </c>
      <c r="AN129" s="152" t="s">
        <v>203</v>
      </c>
      <c r="AO129" s="151" t="s">
        <v>203</v>
      </c>
      <c r="AP129" s="115">
        <v>0</v>
      </c>
      <c r="AQ129" s="62" t="s">
        <v>202</v>
      </c>
      <c r="AR129" s="115">
        <v>0</v>
      </c>
      <c r="AS129" s="43" t="s">
        <v>203</v>
      </c>
      <c r="AT129" s="172" t="s">
        <v>203</v>
      </c>
      <c r="AU129" s="151" t="s">
        <v>203</v>
      </c>
      <c r="AV129" s="132">
        <v>0</v>
      </c>
      <c r="AW129" s="43" t="s">
        <v>203</v>
      </c>
      <c r="AX129" s="132">
        <v>0</v>
      </c>
      <c r="AY129" s="43" t="s">
        <v>203</v>
      </c>
      <c r="AZ129" s="152" t="s">
        <v>203</v>
      </c>
      <c r="BA129" s="151" t="s">
        <v>203</v>
      </c>
      <c r="BB129" s="131">
        <v>0</v>
      </c>
      <c r="BC129" s="187" t="s">
        <v>202</v>
      </c>
      <c r="BD129" s="115">
        <v>0</v>
      </c>
      <c r="BE129" s="43" t="s">
        <v>203</v>
      </c>
      <c r="BF129" s="172" t="s">
        <v>203</v>
      </c>
      <c r="BG129" s="151" t="s">
        <v>203</v>
      </c>
      <c r="BH129" s="132">
        <v>0</v>
      </c>
      <c r="BI129" s="43" t="s">
        <v>203</v>
      </c>
      <c r="BJ129" s="132">
        <v>0</v>
      </c>
      <c r="BK129" s="43" t="s">
        <v>203</v>
      </c>
      <c r="BL129" s="152" t="s">
        <v>203</v>
      </c>
      <c r="BM129" s="63" t="s">
        <v>203</v>
      </c>
    </row>
    <row r="130" spans="2:65" x14ac:dyDescent="0.25">
      <c r="B130" s="71" t="s">
        <v>195</v>
      </c>
      <c r="C130" s="93" t="s">
        <v>297</v>
      </c>
      <c r="D130" s="94"/>
      <c r="E130" s="155" t="s">
        <v>203</v>
      </c>
      <c r="F130" s="128">
        <f t="shared" ref="F130" si="578">SUM(F131:F134)</f>
        <v>0</v>
      </c>
      <c r="G130" s="122" t="s">
        <v>203</v>
      </c>
      <c r="H130" s="128">
        <f t="shared" ref="H130" si="579">SUM(H131:H134)</f>
        <v>0</v>
      </c>
      <c r="I130" s="122" t="s">
        <v>203</v>
      </c>
      <c r="J130" s="174" t="s">
        <v>203</v>
      </c>
      <c r="K130" s="155" t="s">
        <v>203</v>
      </c>
      <c r="L130" s="127">
        <f t="shared" ref="L130" si="580">SUM(L131:L134)</f>
        <v>0</v>
      </c>
      <c r="M130" s="122" t="s">
        <v>203</v>
      </c>
      <c r="N130" s="127">
        <f t="shared" ref="N130" si="581">SUM(N131:N134)</f>
        <v>0</v>
      </c>
      <c r="O130" s="122" t="s">
        <v>203</v>
      </c>
      <c r="P130" s="122" t="s">
        <v>203</v>
      </c>
      <c r="Q130" s="155" t="s">
        <v>203</v>
      </c>
      <c r="R130" s="128">
        <f t="shared" ref="R130" si="582">SUM(R131:R134)</f>
        <v>0</v>
      </c>
      <c r="S130" s="122" t="s">
        <v>203</v>
      </c>
      <c r="T130" s="128">
        <f t="shared" ref="T130" si="583">SUM(T131:T134)</f>
        <v>0</v>
      </c>
      <c r="U130" s="122" t="s">
        <v>203</v>
      </c>
      <c r="V130" s="156" t="s">
        <v>203</v>
      </c>
      <c r="W130" s="29" t="s">
        <v>203</v>
      </c>
      <c r="X130" s="127">
        <f t="shared" ref="X130" si="584">SUM(X131:X134)</f>
        <v>0</v>
      </c>
      <c r="Y130" s="122" t="s">
        <v>203</v>
      </c>
      <c r="Z130" s="127">
        <f t="shared" ref="Z130" si="585">SUM(Z131:Z134)</f>
        <v>0</v>
      </c>
      <c r="AA130" s="122" t="s">
        <v>203</v>
      </c>
      <c r="AB130" s="122" t="s">
        <v>203</v>
      </c>
      <c r="AC130" s="155" t="s">
        <v>203</v>
      </c>
      <c r="AD130" s="128">
        <f t="shared" ref="AD130" si="586">SUM(AD131:AD134)</f>
        <v>0</v>
      </c>
      <c r="AE130" s="189" t="s">
        <v>202</v>
      </c>
      <c r="AF130" s="128">
        <f t="shared" ref="AF130" si="587">SUM(AF131:AF134)</f>
        <v>0</v>
      </c>
      <c r="AG130" s="122" t="s">
        <v>203</v>
      </c>
      <c r="AH130" s="174" t="s">
        <v>203</v>
      </c>
      <c r="AI130" s="155" t="s">
        <v>203</v>
      </c>
      <c r="AJ130" s="127">
        <f t="shared" ref="AJ130" si="588">SUM(AJ131:AJ134)</f>
        <v>0</v>
      </c>
      <c r="AK130" s="122" t="s">
        <v>203</v>
      </c>
      <c r="AL130" s="127">
        <f t="shared" ref="AL130" si="589">SUM(AL131:AL134)</f>
        <v>0</v>
      </c>
      <c r="AM130" s="122" t="s">
        <v>203</v>
      </c>
      <c r="AN130" s="156" t="s">
        <v>203</v>
      </c>
      <c r="AO130" s="155" t="s">
        <v>203</v>
      </c>
      <c r="AP130" s="114">
        <f t="shared" ref="AP130" si="590">SUM(AP131:AP134)</f>
        <v>0</v>
      </c>
      <c r="AQ130" s="194" t="s">
        <v>202</v>
      </c>
      <c r="AR130" s="114">
        <f t="shared" ref="AR130" si="591">SUM(AR131:AR134)</f>
        <v>0</v>
      </c>
      <c r="AS130" s="122" t="s">
        <v>203</v>
      </c>
      <c r="AT130" s="174" t="s">
        <v>203</v>
      </c>
      <c r="AU130" s="155" t="s">
        <v>203</v>
      </c>
      <c r="AV130" s="127">
        <f t="shared" ref="AV130" si="592">SUM(AV131:AV134)</f>
        <v>0</v>
      </c>
      <c r="AW130" s="122" t="s">
        <v>203</v>
      </c>
      <c r="AX130" s="127">
        <f t="shared" ref="AX130" si="593">SUM(AX131:AX134)</f>
        <v>0</v>
      </c>
      <c r="AY130" s="122" t="s">
        <v>203</v>
      </c>
      <c r="AZ130" s="156" t="s">
        <v>203</v>
      </c>
      <c r="BA130" s="155" t="s">
        <v>203</v>
      </c>
      <c r="BB130" s="128">
        <f t="shared" ref="BB130" si="594">SUM(BB131:BB134)</f>
        <v>0</v>
      </c>
      <c r="BC130" s="189" t="s">
        <v>202</v>
      </c>
      <c r="BD130" s="114">
        <f t="shared" ref="BD130" si="595">SUM(BD131:BD134)</f>
        <v>0</v>
      </c>
      <c r="BE130" s="122" t="s">
        <v>203</v>
      </c>
      <c r="BF130" s="174" t="s">
        <v>203</v>
      </c>
      <c r="BG130" s="155" t="s">
        <v>203</v>
      </c>
      <c r="BH130" s="127">
        <f t="shared" ref="BH130" si="596">SUM(BH131:BH134)</f>
        <v>0</v>
      </c>
      <c r="BI130" s="122" t="s">
        <v>203</v>
      </c>
      <c r="BJ130" s="127">
        <f t="shared" ref="BJ130" si="597">SUM(BJ131:BJ134)</f>
        <v>0</v>
      </c>
      <c r="BK130" s="122" t="s">
        <v>203</v>
      </c>
      <c r="BL130" s="156" t="s">
        <v>203</v>
      </c>
      <c r="BM130" s="63" t="s">
        <v>203</v>
      </c>
    </row>
    <row r="131" spans="2:65" x14ac:dyDescent="0.25">
      <c r="B131" s="77" t="s">
        <v>298</v>
      </c>
      <c r="C131" s="88" t="s">
        <v>299</v>
      </c>
      <c r="D131" s="81" t="s">
        <v>355</v>
      </c>
      <c r="E131" s="151" t="s">
        <v>203</v>
      </c>
      <c r="F131" s="131">
        <v>0</v>
      </c>
      <c r="G131" s="43" t="s">
        <v>203</v>
      </c>
      <c r="H131" s="131">
        <v>0</v>
      </c>
      <c r="I131" s="43" t="s">
        <v>203</v>
      </c>
      <c r="J131" s="172" t="s">
        <v>203</v>
      </c>
      <c r="K131" s="151" t="s">
        <v>203</v>
      </c>
      <c r="L131" s="132">
        <v>0</v>
      </c>
      <c r="M131" s="43" t="s">
        <v>203</v>
      </c>
      <c r="N131" s="132">
        <v>0</v>
      </c>
      <c r="O131" s="43" t="s">
        <v>203</v>
      </c>
      <c r="P131" s="43" t="s">
        <v>203</v>
      </c>
      <c r="Q131" s="151" t="s">
        <v>203</v>
      </c>
      <c r="R131" s="131">
        <v>0</v>
      </c>
      <c r="S131" s="43" t="s">
        <v>203</v>
      </c>
      <c r="T131" s="131">
        <v>0</v>
      </c>
      <c r="U131" s="43" t="s">
        <v>203</v>
      </c>
      <c r="V131" s="152" t="s">
        <v>203</v>
      </c>
      <c r="W131" s="26" t="s">
        <v>203</v>
      </c>
      <c r="X131" s="132">
        <v>0</v>
      </c>
      <c r="Y131" s="43" t="s">
        <v>203</v>
      </c>
      <c r="Z131" s="132">
        <v>0</v>
      </c>
      <c r="AA131" s="43" t="s">
        <v>203</v>
      </c>
      <c r="AB131" s="43" t="s">
        <v>203</v>
      </c>
      <c r="AC131" s="151" t="s">
        <v>203</v>
      </c>
      <c r="AD131" s="131">
        <v>0</v>
      </c>
      <c r="AE131" s="187" t="s">
        <v>202</v>
      </c>
      <c r="AF131" s="131">
        <v>0</v>
      </c>
      <c r="AG131" s="43" t="s">
        <v>203</v>
      </c>
      <c r="AH131" s="172" t="s">
        <v>203</v>
      </c>
      <c r="AI131" s="151" t="s">
        <v>203</v>
      </c>
      <c r="AJ131" s="132">
        <v>0</v>
      </c>
      <c r="AK131" s="43" t="s">
        <v>203</v>
      </c>
      <c r="AL131" s="132">
        <v>0</v>
      </c>
      <c r="AM131" s="43" t="s">
        <v>203</v>
      </c>
      <c r="AN131" s="152" t="s">
        <v>203</v>
      </c>
      <c r="AO131" s="212" t="s">
        <v>220</v>
      </c>
      <c r="AP131" s="115">
        <v>0</v>
      </c>
      <c r="AQ131" s="62" t="s">
        <v>202</v>
      </c>
      <c r="AR131" s="115">
        <v>0</v>
      </c>
      <c r="AS131" s="43" t="s">
        <v>203</v>
      </c>
      <c r="AT131" s="172" t="s">
        <v>203</v>
      </c>
      <c r="AU131" s="151" t="s">
        <v>203</v>
      </c>
      <c r="AV131" s="132">
        <v>0</v>
      </c>
      <c r="AW131" s="43" t="s">
        <v>203</v>
      </c>
      <c r="AX131" s="132">
        <v>0</v>
      </c>
      <c r="AY131" s="43" t="s">
        <v>203</v>
      </c>
      <c r="AZ131" s="152" t="s">
        <v>203</v>
      </c>
      <c r="BA131" s="151" t="s">
        <v>203</v>
      </c>
      <c r="BB131" s="131">
        <v>0</v>
      </c>
      <c r="BC131" s="187" t="s">
        <v>202</v>
      </c>
      <c r="BD131" s="115">
        <v>0</v>
      </c>
      <c r="BE131" s="43" t="s">
        <v>203</v>
      </c>
      <c r="BF131" s="172" t="s">
        <v>203</v>
      </c>
      <c r="BG131" s="151" t="s">
        <v>203</v>
      </c>
      <c r="BH131" s="132">
        <v>0</v>
      </c>
      <c r="BI131" s="43" t="s">
        <v>203</v>
      </c>
      <c r="BJ131" s="132">
        <v>0</v>
      </c>
      <c r="BK131" s="43" t="s">
        <v>203</v>
      </c>
      <c r="BL131" s="152" t="s">
        <v>203</v>
      </c>
      <c r="BM131" s="63" t="s">
        <v>203</v>
      </c>
    </row>
    <row r="132" spans="2:65" x14ac:dyDescent="0.25">
      <c r="B132" s="77" t="s">
        <v>300</v>
      </c>
      <c r="C132" s="88" t="s">
        <v>301</v>
      </c>
      <c r="D132" s="81" t="s">
        <v>356</v>
      </c>
      <c r="E132" s="151" t="s">
        <v>203</v>
      </c>
      <c r="F132" s="131">
        <v>0</v>
      </c>
      <c r="G132" s="43" t="s">
        <v>203</v>
      </c>
      <c r="H132" s="131">
        <v>0</v>
      </c>
      <c r="I132" s="43" t="s">
        <v>203</v>
      </c>
      <c r="J132" s="172" t="s">
        <v>203</v>
      </c>
      <c r="K132" s="151" t="s">
        <v>203</v>
      </c>
      <c r="L132" s="132">
        <v>0</v>
      </c>
      <c r="M132" s="43" t="s">
        <v>203</v>
      </c>
      <c r="N132" s="132">
        <v>0</v>
      </c>
      <c r="O132" s="43" t="s">
        <v>203</v>
      </c>
      <c r="P132" s="43" t="s">
        <v>203</v>
      </c>
      <c r="Q132" s="151" t="s">
        <v>203</v>
      </c>
      <c r="R132" s="131">
        <v>0</v>
      </c>
      <c r="S132" s="43" t="s">
        <v>203</v>
      </c>
      <c r="T132" s="131">
        <v>0</v>
      </c>
      <c r="U132" s="43" t="s">
        <v>203</v>
      </c>
      <c r="V132" s="152" t="s">
        <v>203</v>
      </c>
      <c r="W132" s="26" t="s">
        <v>203</v>
      </c>
      <c r="X132" s="132">
        <v>0</v>
      </c>
      <c r="Y132" s="43" t="s">
        <v>203</v>
      </c>
      <c r="Z132" s="132">
        <v>0</v>
      </c>
      <c r="AA132" s="43" t="s">
        <v>203</v>
      </c>
      <c r="AB132" s="43" t="s">
        <v>203</v>
      </c>
      <c r="AC132" s="151" t="s">
        <v>203</v>
      </c>
      <c r="AD132" s="131">
        <v>0</v>
      </c>
      <c r="AE132" s="187" t="s">
        <v>202</v>
      </c>
      <c r="AF132" s="131">
        <v>0</v>
      </c>
      <c r="AG132" s="43" t="s">
        <v>203</v>
      </c>
      <c r="AH132" s="172" t="s">
        <v>203</v>
      </c>
      <c r="AI132" s="151" t="s">
        <v>203</v>
      </c>
      <c r="AJ132" s="132">
        <v>0</v>
      </c>
      <c r="AK132" s="43" t="s">
        <v>203</v>
      </c>
      <c r="AL132" s="132">
        <v>0</v>
      </c>
      <c r="AM132" s="43" t="s">
        <v>203</v>
      </c>
      <c r="AN132" s="152" t="s">
        <v>203</v>
      </c>
      <c r="AO132" s="212" t="s">
        <v>220</v>
      </c>
      <c r="AP132" s="115">
        <v>0</v>
      </c>
      <c r="AQ132" s="62" t="s">
        <v>202</v>
      </c>
      <c r="AR132" s="115">
        <v>0</v>
      </c>
      <c r="AS132" s="43" t="s">
        <v>203</v>
      </c>
      <c r="AT132" s="172" t="s">
        <v>203</v>
      </c>
      <c r="AU132" s="151" t="s">
        <v>203</v>
      </c>
      <c r="AV132" s="132">
        <v>0</v>
      </c>
      <c r="AW132" s="43" t="s">
        <v>203</v>
      </c>
      <c r="AX132" s="132">
        <v>0</v>
      </c>
      <c r="AY132" s="43" t="s">
        <v>203</v>
      </c>
      <c r="AZ132" s="152" t="s">
        <v>203</v>
      </c>
      <c r="BA132" s="151" t="s">
        <v>203</v>
      </c>
      <c r="BB132" s="131">
        <v>0</v>
      </c>
      <c r="BC132" s="187" t="s">
        <v>202</v>
      </c>
      <c r="BD132" s="115">
        <v>0</v>
      </c>
      <c r="BE132" s="43" t="s">
        <v>203</v>
      </c>
      <c r="BF132" s="172" t="s">
        <v>203</v>
      </c>
      <c r="BG132" s="151" t="s">
        <v>203</v>
      </c>
      <c r="BH132" s="132">
        <v>0</v>
      </c>
      <c r="BI132" s="43" t="s">
        <v>203</v>
      </c>
      <c r="BJ132" s="132">
        <v>0</v>
      </c>
      <c r="BK132" s="43" t="s">
        <v>203</v>
      </c>
      <c r="BL132" s="152" t="s">
        <v>203</v>
      </c>
      <c r="BM132" s="63" t="s">
        <v>203</v>
      </c>
    </row>
    <row r="133" spans="2:65" x14ac:dyDescent="0.25">
      <c r="B133" s="77" t="s">
        <v>302</v>
      </c>
      <c r="C133" s="88" t="s">
        <v>303</v>
      </c>
      <c r="D133" s="81" t="s">
        <v>357</v>
      </c>
      <c r="E133" s="151" t="s">
        <v>203</v>
      </c>
      <c r="F133" s="131">
        <v>0</v>
      </c>
      <c r="G133" s="43" t="s">
        <v>203</v>
      </c>
      <c r="H133" s="131">
        <v>0</v>
      </c>
      <c r="I133" s="43" t="s">
        <v>203</v>
      </c>
      <c r="J133" s="172" t="s">
        <v>203</v>
      </c>
      <c r="K133" s="151" t="s">
        <v>203</v>
      </c>
      <c r="L133" s="132">
        <v>0</v>
      </c>
      <c r="M133" s="43" t="s">
        <v>203</v>
      </c>
      <c r="N133" s="132">
        <v>0</v>
      </c>
      <c r="O133" s="43" t="s">
        <v>203</v>
      </c>
      <c r="P133" s="43" t="s">
        <v>203</v>
      </c>
      <c r="Q133" s="151" t="s">
        <v>203</v>
      </c>
      <c r="R133" s="131">
        <v>0</v>
      </c>
      <c r="S133" s="43" t="s">
        <v>203</v>
      </c>
      <c r="T133" s="131">
        <v>0</v>
      </c>
      <c r="U133" s="43" t="s">
        <v>203</v>
      </c>
      <c r="V133" s="152" t="s">
        <v>203</v>
      </c>
      <c r="W133" s="26" t="s">
        <v>203</v>
      </c>
      <c r="X133" s="132">
        <v>0</v>
      </c>
      <c r="Y133" s="43" t="s">
        <v>203</v>
      </c>
      <c r="Z133" s="132">
        <v>0</v>
      </c>
      <c r="AA133" s="43" t="s">
        <v>203</v>
      </c>
      <c r="AB133" s="43" t="s">
        <v>203</v>
      </c>
      <c r="AC133" s="151" t="s">
        <v>203</v>
      </c>
      <c r="AD133" s="131">
        <v>0</v>
      </c>
      <c r="AE133" s="187" t="s">
        <v>202</v>
      </c>
      <c r="AF133" s="131">
        <v>0</v>
      </c>
      <c r="AG133" s="43" t="s">
        <v>203</v>
      </c>
      <c r="AH133" s="172" t="s">
        <v>203</v>
      </c>
      <c r="AI133" s="151" t="s">
        <v>203</v>
      </c>
      <c r="AJ133" s="132">
        <v>0</v>
      </c>
      <c r="AK133" s="43" t="s">
        <v>203</v>
      </c>
      <c r="AL133" s="132">
        <v>0</v>
      </c>
      <c r="AM133" s="43" t="s">
        <v>203</v>
      </c>
      <c r="AN133" s="152" t="s">
        <v>203</v>
      </c>
      <c r="AO133" s="212" t="s">
        <v>220</v>
      </c>
      <c r="AP133" s="115">
        <v>0</v>
      </c>
      <c r="AQ133" s="62" t="s">
        <v>202</v>
      </c>
      <c r="AR133" s="115">
        <v>0</v>
      </c>
      <c r="AS133" s="43" t="s">
        <v>203</v>
      </c>
      <c r="AT133" s="172" t="s">
        <v>203</v>
      </c>
      <c r="AU133" s="151" t="s">
        <v>203</v>
      </c>
      <c r="AV133" s="132">
        <v>0</v>
      </c>
      <c r="AW133" s="43" t="s">
        <v>203</v>
      </c>
      <c r="AX133" s="132">
        <v>0</v>
      </c>
      <c r="AY133" s="43" t="s">
        <v>203</v>
      </c>
      <c r="AZ133" s="152" t="s">
        <v>203</v>
      </c>
      <c r="BA133" s="151" t="s">
        <v>203</v>
      </c>
      <c r="BB133" s="131">
        <v>0</v>
      </c>
      <c r="BC133" s="187" t="s">
        <v>202</v>
      </c>
      <c r="BD133" s="115">
        <v>0</v>
      </c>
      <c r="BE133" s="43" t="s">
        <v>203</v>
      </c>
      <c r="BF133" s="172" t="s">
        <v>203</v>
      </c>
      <c r="BG133" s="151" t="s">
        <v>203</v>
      </c>
      <c r="BH133" s="132">
        <v>0</v>
      </c>
      <c r="BI133" s="43" t="s">
        <v>203</v>
      </c>
      <c r="BJ133" s="132">
        <v>0</v>
      </c>
      <c r="BK133" s="43" t="s">
        <v>203</v>
      </c>
      <c r="BL133" s="152" t="s">
        <v>203</v>
      </c>
      <c r="BM133" s="63" t="s">
        <v>203</v>
      </c>
    </row>
    <row r="134" spans="2:65" ht="24" x14ac:dyDescent="0.25">
      <c r="B134" s="77" t="s">
        <v>304</v>
      </c>
      <c r="C134" s="88" t="s">
        <v>296</v>
      </c>
      <c r="D134" s="81" t="s">
        <v>358</v>
      </c>
      <c r="E134" s="151" t="s">
        <v>203</v>
      </c>
      <c r="F134" s="131">
        <v>0</v>
      </c>
      <c r="G134" s="43" t="s">
        <v>203</v>
      </c>
      <c r="H134" s="131">
        <v>0</v>
      </c>
      <c r="I134" s="43" t="s">
        <v>203</v>
      </c>
      <c r="J134" s="172" t="s">
        <v>203</v>
      </c>
      <c r="K134" s="151" t="s">
        <v>203</v>
      </c>
      <c r="L134" s="132">
        <v>0</v>
      </c>
      <c r="M134" s="43" t="s">
        <v>203</v>
      </c>
      <c r="N134" s="132">
        <v>0</v>
      </c>
      <c r="O134" s="43" t="s">
        <v>203</v>
      </c>
      <c r="P134" s="43" t="s">
        <v>203</v>
      </c>
      <c r="Q134" s="151" t="s">
        <v>203</v>
      </c>
      <c r="R134" s="131">
        <v>0</v>
      </c>
      <c r="S134" s="43" t="s">
        <v>203</v>
      </c>
      <c r="T134" s="131">
        <v>0</v>
      </c>
      <c r="U134" s="43" t="s">
        <v>203</v>
      </c>
      <c r="V134" s="152" t="s">
        <v>203</v>
      </c>
      <c r="W134" s="26" t="s">
        <v>203</v>
      </c>
      <c r="X134" s="132">
        <v>0</v>
      </c>
      <c r="Y134" s="43" t="s">
        <v>203</v>
      </c>
      <c r="Z134" s="132">
        <v>0</v>
      </c>
      <c r="AA134" s="43" t="s">
        <v>203</v>
      </c>
      <c r="AB134" s="43" t="s">
        <v>203</v>
      </c>
      <c r="AC134" s="151" t="s">
        <v>203</v>
      </c>
      <c r="AD134" s="131">
        <v>0</v>
      </c>
      <c r="AE134" s="187" t="s">
        <v>202</v>
      </c>
      <c r="AF134" s="131">
        <v>0</v>
      </c>
      <c r="AG134" s="43" t="s">
        <v>203</v>
      </c>
      <c r="AH134" s="172" t="s">
        <v>203</v>
      </c>
      <c r="AI134" s="151" t="s">
        <v>203</v>
      </c>
      <c r="AJ134" s="132">
        <v>0</v>
      </c>
      <c r="AK134" s="43" t="s">
        <v>203</v>
      </c>
      <c r="AL134" s="132">
        <v>0</v>
      </c>
      <c r="AM134" s="43" t="s">
        <v>203</v>
      </c>
      <c r="AN134" s="152" t="s">
        <v>203</v>
      </c>
      <c r="AO134" s="212" t="s">
        <v>220</v>
      </c>
      <c r="AP134" s="115">
        <v>0</v>
      </c>
      <c r="AQ134" s="62" t="s">
        <v>202</v>
      </c>
      <c r="AR134" s="115">
        <v>0</v>
      </c>
      <c r="AS134" s="43" t="s">
        <v>203</v>
      </c>
      <c r="AT134" s="172" t="s">
        <v>203</v>
      </c>
      <c r="AU134" s="151" t="s">
        <v>203</v>
      </c>
      <c r="AV134" s="132">
        <v>0</v>
      </c>
      <c r="AW134" s="43" t="s">
        <v>203</v>
      </c>
      <c r="AX134" s="132">
        <v>0</v>
      </c>
      <c r="AY134" s="43" t="s">
        <v>203</v>
      </c>
      <c r="AZ134" s="152" t="s">
        <v>203</v>
      </c>
      <c r="BA134" s="151" t="s">
        <v>203</v>
      </c>
      <c r="BB134" s="131">
        <v>0</v>
      </c>
      <c r="BC134" s="187" t="s">
        <v>202</v>
      </c>
      <c r="BD134" s="115">
        <v>0</v>
      </c>
      <c r="BE134" s="43" t="s">
        <v>203</v>
      </c>
      <c r="BF134" s="172" t="s">
        <v>203</v>
      </c>
      <c r="BG134" s="151" t="s">
        <v>203</v>
      </c>
      <c r="BH134" s="132">
        <v>0</v>
      </c>
      <c r="BI134" s="43" t="s">
        <v>203</v>
      </c>
      <c r="BJ134" s="132">
        <v>0</v>
      </c>
      <c r="BK134" s="43" t="s">
        <v>203</v>
      </c>
      <c r="BL134" s="152" t="s">
        <v>203</v>
      </c>
      <c r="BM134" s="63" t="s">
        <v>203</v>
      </c>
    </row>
    <row r="135" spans="2:65" x14ac:dyDescent="0.25">
      <c r="B135" s="71" t="s">
        <v>196</v>
      </c>
      <c r="C135" s="93" t="s">
        <v>305</v>
      </c>
      <c r="D135" s="94"/>
      <c r="E135" s="155" t="s">
        <v>203</v>
      </c>
      <c r="F135" s="128">
        <f t="shared" ref="F135" si="598">SUM(F136:F139)</f>
        <v>0</v>
      </c>
      <c r="G135" s="122" t="s">
        <v>203</v>
      </c>
      <c r="H135" s="128">
        <f t="shared" ref="H135" si="599">SUM(H136:H139)</f>
        <v>0</v>
      </c>
      <c r="I135" s="122" t="s">
        <v>203</v>
      </c>
      <c r="J135" s="174" t="s">
        <v>203</v>
      </c>
      <c r="K135" s="155" t="s">
        <v>203</v>
      </c>
      <c r="L135" s="127">
        <f t="shared" ref="L135" si="600">SUM(L136:L139)</f>
        <v>0</v>
      </c>
      <c r="M135" s="122" t="s">
        <v>203</v>
      </c>
      <c r="N135" s="127">
        <f t="shared" ref="N135" si="601">SUM(N136:N139)</f>
        <v>0</v>
      </c>
      <c r="O135" s="122" t="s">
        <v>203</v>
      </c>
      <c r="P135" s="122" t="s">
        <v>203</v>
      </c>
      <c r="Q135" s="155" t="s">
        <v>203</v>
      </c>
      <c r="R135" s="128">
        <f t="shared" ref="R135" si="602">SUM(R136:R139)</f>
        <v>0</v>
      </c>
      <c r="S135" s="122" t="s">
        <v>203</v>
      </c>
      <c r="T135" s="128">
        <f>SUM(T136:T139)</f>
        <v>0</v>
      </c>
      <c r="U135" s="122" t="s">
        <v>203</v>
      </c>
      <c r="V135" s="156" t="s">
        <v>203</v>
      </c>
      <c r="W135" s="29" t="s">
        <v>203</v>
      </c>
      <c r="X135" s="127">
        <f t="shared" ref="X135" si="603">SUM(X136:X139)</f>
        <v>0</v>
      </c>
      <c r="Y135" s="122" t="s">
        <v>203</v>
      </c>
      <c r="Z135" s="127">
        <f t="shared" ref="Z135" si="604">SUM(Z136:Z139)</f>
        <v>0</v>
      </c>
      <c r="AA135" s="122" t="s">
        <v>203</v>
      </c>
      <c r="AB135" s="122" t="s">
        <v>203</v>
      </c>
      <c r="AC135" s="155" t="s">
        <v>203</v>
      </c>
      <c r="AD135" s="128">
        <f t="shared" ref="AD135" si="605">SUM(AD136:AD139)</f>
        <v>0</v>
      </c>
      <c r="AE135" s="189" t="s">
        <v>202</v>
      </c>
      <c r="AF135" s="128">
        <f t="shared" ref="AF135" si="606">SUM(AF136:AF139)</f>
        <v>0</v>
      </c>
      <c r="AG135" s="122" t="s">
        <v>203</v>
      </c>
      <c r="AH135" s="174" t="s">
        <v>203</v>
      </c>
      <c r="AI135" s="155" t="s">
        <v>203</v>
      </c>
      <c r="AJ135" s="127">
        <f t="shared" ref="AJ135" si="607">SUM(AJ136:AJ139)</f>
        <v>0</v>
      </c>
      <c r="AK135" s="122" t="s">
        <v>203</v>
      </c>
      <c r="AL135" s="127">
        <f t="shared" ref="AL135" si="608">SUM(AL136:AL139)</f>
        <v>0</v>
      </c>
      <c r="AM135" s="122" t="s">
        <v>203</v>
      </c>
      <c r="AN135" s="156" t="s">
        <v>203</v>
      </c>
      <c r="AO135" s="155" t="s">
        <v>203</v>
      </c>
      <c r="AP135" s="114">
        <f t="shared" ref="AP135" si="609">SUM(AP136:AP139)</f>
        <v>0</v>
      </c>
      <c r="AQ135" s="194" t="s">
        <v>202</v>
      </c>
      <c r="AR135" s="114">
        <f t="shared" ref="AR135" si="610">SUM(AR136:AR139)</f>
        <v>0</v>
      </c>
      <c r="AS135" s="122" t="s">
        <v>203</v>
      </c>
      <c r="AT135" s="174" t="s">
        <v>203</v>
      </c>
      <c r="AU135" s="155" t="s">
        <v>203</v>
      </c>
      <c r="AV135" s="127">
        <f t="shared" ref="AV135" si="611">SUM(AV136:AV139)</f>
        <v>0</v>
      </c>
      <c r="AW135" s="122" t="s">
        <v>203</v>
      </c>
      <c r="AX135" s="127">
        <f t="shared" ref="AX135" si="612">SUM(AX136:AX139)</f>
        <v>0</v>
      </c>
      <c r="AY135" s="122" t="s">
        <v>203</v>
      </c>
      <c r="AZ135" s="156" t="s">
        <v>203</v>
      </c>
      <c r="BA135" s="155" t="s">
        <v>203</v>
      </c>
      <c r="BB135" s="128">
        <f t="shared" ref="BB135" si="613">SUM(BB136:BB139)</f>
        <v>0</v>
      </c>
      <c r="BC135" s="189" t="s">
        <v>202</v>
      </c>
      <c r="BD135" s="114">
        <f t="shared" ref="BD135" si="614">SUM(BD136:BD139)</f>
        <v>0</v>
      </c>
      <c r="BE135" s="122" t="s">
        <v>203</v>
      </c>
      <c r="BF135" s="174" t="s">
        <v>203</v>
      </c>
      <c r="BG135" s="155" t="s">
        <v>203</v>
      </c>
      <c r="BH135" s="127">
        <f t="shared" ref="BH135" si="615">SUM(BH136:BH139)</f>
        <v>0</v>
      </c>
      <c r="BI135" s="122" t="s">
        <v>203</v>
      </c>
      <c r="BJ135" s="127">
        <f t="shared" ref="BJ135" si="616">SUM(BJ136:BJ139)</f>
        <v>0</v>
      </c>
      <c r="BK135" s="122" t="s">
        <v>203</v>
      </c>
      <c r="BL135" s="156" t="s">
        <v>203</v>
      </c>
      <c r="BM135" s="63" t="s">
        <v>203</v>
      </c>
    </row>
    <row r="136" spans="2:65" s="15" customFormat="1" ht="24" x14ac:dyDescent="0.25">
      <c r="B136" s="77" t="s">
        <v>306</v>
      </c>
      <c r="C136" s="88" t="s">
        <v>275</v>
      </c>
      <c r="D136" s="81" t="s">
        <v>359</v>
      </c>
      <c r="E136" s="155" t="s">
        <v>203</v>
      </c>
      <c r="F136" s="131">
        <v>0</v>
      </c>
      <c r="G136" s="122" t="s">
        <v>203</v>
      </c>
      <c r="H136" s="131">
        <v>0</v>
      </c>
      <c r="I136" s="122" t="s">
        <v>203</v>
      </c>
      <c r="J136" s="174" t="s">
        <v>203</v>
      </c>
      <c r="K136" s="155" t="s">
        <v>203</v>
      </c>
      <c r="L136" s="132">
        <v>0</v>
      </c>
      <c r="M136" s="122" t="s">
        <v>203</v>
      </c>
      <c r="N136" s="132">
        <v>0</v>
      </c>
      <c r="O136" s="122" t="s">
        <v>203</v>
      </c>
      <c r="P136" s="122" t="s">
        <v>203</v>
      </c>
      <c r="Q136" s="155" t="s">
        <v>203</v>
      </c>
      <c r="R136" s="131">
        <v>0</v>
      </c>
      <c r="S136" s="122" t="s">
        <v>203</v>
      </c>
      <c r="T136" s="131">
        <v>0</v>
      </c>
      <c r="U136" s="122" t="s">
        <v>203</v>
      </c>
      <c r="V136" s="156" t="s">
        <v>203</v>
      </c>
      <c r="W136" s="29" t="s">
        <v>203</v>
      </c>
      <c r="X136" s="132">
        <v>0</v>
      </c>
      <c r="Y136" s="122" t="s">
        <v>203</v>
      </c>
      <c r="Z136" s="132">
        <v>0</v>
      </c>
      <c r="AA136" s="122" t="s">
        <v>203</v>
      </c>
      <c r="AB136" s="122" t="s">
        <v>203</v>
      </c>
      <c r="AC136" s="155" t="s">
        <v>203</v>
      </c>
      <c r="AD136" s="131">
        <v>0</v>
      </c>
      <c r="AE136" s="189" t="s">
        <v>202</v>
      </c>
      <c r="AF136" s="131">
        <v>0</v>
      </c>
      <c r="AG136" s="122" t="s">
        <v>203</v>
      </c>
      <c r="AH136" s="174" t="s">
        <v>203</v>
      </c>
      <c r="AI136" s="155" t="s">
        <v>203</v>
      </c>
      <c r="AJ136" s="132">
        <v>0</v>
      </c>
      <c r="AK136" s="122" t="s">
        <v>203</v>
      </c>
      <c r="AL136" s="132">
        <v>0</v>
      </c>
      <c r="AM136" s="122" t="s">
        <v>203</v>
      </c>
      <c r="AN136" s="156" t="s">
        <v>203</v>
      </c>
      <c r="AO136" s="155" t="s">
        <v>203</v>
      </c>
      <c r="AP136" s="115">
        <v>0</v>
      </c>
      <c r="AQ136" s="194" t="s">
        <v>202</v>
      </c>
      <c r="AR136" s="115">
        <v>0</v>
      </c>
      <c r="AS136" s="122" t="s">
        <v>203</v>
      </c>
      <c r="AT136" s="174" t="s">
        <v>203</v>
      </c>
      <c r="AU136" s="155" t="s">
        <v>203</v>
      </c>
      <c r="AV136" s="132">
        <v>0</v>
      </c>
      <c r="AW136" s="122" t="s">
        <v>203</v>
      </c>
      <c r="AX136" s="132">
        <v>0</v>
      </c>
      <c r="AY136" s="122" t="s">
        <v>203</v>
      </c>
      <c r="AZ136" s="156" t="s">
        <v>203</v>
      </c>
      <c r="BA136" s="212" t="s">
        <v>220</v>
      </c>
      <c r="BB136" s="131">
        <v>0</v>
      </c>
      <c r="BC136" s="189" t="s">
        <v>202</v>
      </c>
      <c r="BD136" s="115">
        <v>0</v>
      </c>
      <c r="BE136" s="122" t="s">
        <v>203</v>
      </c>
      <c r="BF136" s="174" t="s">
        <v>203</v>
      </c>
      <c r="BG136" s="155" t="s">
        <v>203</v>
      </c>
      <c r="BH136" s="132">
        <v>0</v>
      </c>
      <c r="BI136" s="122" t="s">
        <v>203</v>
      </c>
      <c r="BJ136" s="132">
        <v>0</v>
      </c>
      <c r="BK136" s="122" t="s">
        <v>203</v>
      </c>
      <c r="BL136" s="156" t="s">
        <v>203</v>
      </c>
      <c r="BM136" s="63" t="s">
        <v>203</v>
      </c>
    </row>
    <row r="137" spans="2:65" s="12" customFormat="1" x14ac:dyDescent="0.25">
      <c r="B137" s="77" t="s">
        <v>307</v>
      </c>
      <c r="C137" s="113" t="s">
        <v>308</v>
      </c>
      <c r="D137" s="81" t="s">
        <v>360</v>
      </c>
      <c r="E137" s="151" t="s">
        <v>203</v>
      </c>
      <c r="F137" s="131">
        <v>0</v>
      </c>
      <c r="G137" s="43" t="s">
        <v>203</v>
      </c>
      <c r="H137" s="131">
        <v>0</v>
      </c>
      <c r="I137" s="43" t="s">
        <v>203</v>
      </c>
      <c r="J137" s="172" t="s">
        <v>203</v>
      </c>
      <c r="K137" s="151" t="s">
        <v>203</v>
      </c>
      <c r="L137" s="132">
        <v>0</v>
      </c>
      <c r="M137" s="43" t="s">
        <v>203</v>
      </c>
      <c r="N137" s="132">
        <v>0</v>
      </c>
      <c r="O137" s="43" t="s">
        <v>203</v>
      </c>
      <c r="P137" s="43" t="s">
        <v>203</v>
      </c>
      <c r="Q137" s="151" t="s">
        <v>203</v>
      </c>
      <c r="R137" s="131">
        <v>0</v>
      </c>
      <c r="S137" s="43" t="s">
        <v>203</v>
      </c>
      <c r="T137" s="131">
        <v>0</v>
      </c>
      <c r="U137" s="43" t="s">
        <v>203</v>
      </c>
      <c r="V137" s="152" t="s">
        <v>203</v>
      </c>
      <c r="W137" s="26" t="s">
        <v>203</v>
      </c>
      <c r="X137" s="132">
        <v>0</v>
      </c>
      <c r="Y137" s="43" t="s">
        <v>203</v>
      </c>
      <c r="Z137" s="132">
        <v>0</v>
      </c>
      <c r="AA137" s="43" t="s">
        <v>203</v>
      </c>
      <c r="AB137" s="43" t="s">
        <v>203</v>
      </c>
      <c r="AC137" s="151" t="s">
        <v>203</v>
      </c>
      <c r="AD137" s="131">
        <v>0</v>
      </c>
      <c r="AE137" s="187" t="s">
        <v>202</v>
      </c>
      <c r="AF137" s="131">
        <v>0</v>
      </c>
      <c r="AG137" s="43" t="s">
        <v>203</v>
      </c>
      <c r="AH137" s="172" t="s">
        <v>203</v>
      </c>
      <c r="AI137" s="151" t="s">
        <v>203</v>
      </c>
      <c r="AJ137" s="132">
        <v>0</v>
      </c>
      <c r="AK137" s="43" t="s">
        <v>203</v>
      </c>
      <c r="AL137" s="132">
        <v>0</v>
      </c>
      <c r="AM137" s="43" t="s">
        <v>203</v>
      </c>
      <c r="AN137" s="152" t="s">
        <v>203</v>
      </c>
      <c r="AO137" s="151" t="s">
        <v>203</v>
      </c>
      <c r="AP137" s="115">
        <v>0</v>
      </c>
      <c r="AQ137" s="62" t="s">
        <v>202</v>
      </c>
      <c r="AR137" s="115">
        <v>0</v>
      </c>
      <c r="AS137" s="43" t="s">
        <v>203</v>
      </c>
      <c r="AT137" s="172" t="s">
        <v>203</v>
      </c>
      <c r="AU137" s="151" t="s">
        <v>203</v>
      </c>
      <c r="AV137" s="132">
        <v>0</v>
      </c>
      <c r="AW137" s="43" t="s">
        <v>203</v>
      </c>
      <c r="AX137" s="132">
        <v>0</v>
      </c>
      <c r="AY137" s="43" t="s">
        <v>203</v>
      </c>
      <c r="AZ137" s="152" t="s">
        <v>203</v>
      </c>
      <c r="BA137" s="212" t="s">
        <v>220</v>
      </c>
      <c r="BB137" s="131">
        <v>0</v>
      </c>
      <c r="BC137" s="187" t="s">
        <v>202</v>
      </c>
      <c r="BD137" s="115">
        <v>0</v>
      </c>
      <c r="BE137" s="43" t="s">
        <v>203</v>
      </c>
      <c r="BF137" s="172" t="s">
        <v>203</v>
      </c>
      <c r="BG137" s="151" t="s">
        <v>203</v>
      </c>
      <c r="BH137" s="132">
        <v>0</v>
      </c>
      <c r="BI137" s="43" t="s">
        <v>203</v>
      </c>
      <c r="BJ137" s="132">
        <v>0</v>
      </c>
      <c r="BK137" s="43" t="s">
        <v>203</v>
      </c>
      <c r="BL137" s="152" t="s">
        <v>203</v>
      </c>
      <c r="BM137" s="63" t="s">
        <v>203</v>
      </c>
    </row>
    <row r="138" spans="2:65" s="12" customFormat="1" x14ac:dyDescent="0.25">
      <c r="B138" s="77" t="s">
        <v>309</v>
      </c>
      <c r="C138" s="88" t="s">
        <v>310</v>
      </c>
      <c r="D138" s="81" t="s">
        <v>361</v>
      </c>
      <c r="E138" s="151" t="s">
        <v>203</v>
      </c>
      <c r="F138" s="131">
        <v>0</v>
      </c>
      <c r="G138" s="43" t="s">
        <v>203</v>
      </c>
      <c r="H138" s="131">
        <v>0</v>
      </c>
      <c r="I138" s="43" t="s">
        <v>203</v>
      </c>
      <c r="J138" s="172" t="s">
        <v>203</v>
      </c>
      <c r="K138" s="151" t="s">
        <v>203</v>
      </c>
      <c r="L138" s="132">
        <v>0</v>
      </c>
      <c r="M138" s="43" t="s">
        <v>203</v>
      </c>
      <c r="N138" s="132">
        <v>0</v>
      </c>
      <c r="O138" s="43" t="s">
        <v>203</v>
      </c>
      <c r="P138" s="43" t="s">
        <v>203</v>
      </c>
      <c r="Q138" s="151" t="s">
        <v>203</v>
      </c>
      <c r="R138" s="131">
        <v>0</v>
      </c>
      <c r="S138" s="43" t="s">
        <v>203</v>
      </c>
      <c r="T138" s="131">
        <v>0</v>
      </c>
      <c r="U138" s="43" t="s">
        <v>203</v>
      </c>
      <c r="V138" s="152" t="s">
        <v>203</v>
      </c>
      <c r="W138" s="26" t="s">
        <v>203</v>
      </c>
      <c r="X138" s="132">
        <v>0</v>
      </c>
      <c r="Y138" s="43" t="s">
        <v>203</v>
      </c>
      <c r="Z138" s="132">
        <v>0</v>
      </c>
      <c r="AA138" s="43" t="s">
        <v>203</v>
      </c>
      <c r="AB138" s="43" t="s">
        <v>203</v>
      </c>
      <c r="AC138" s="151" t="s">
        <v>203</v>
      </c>
      <c r="AD138" s="131">
        <v>0</v>
      </c>
      <c r="AE138" s="187" t="s">
        <v>202</v>
      </c>
      <c r="AF138" s="131">
        <v>0</v>
      </c>
      <c r="AG138" s="43" t="s">
        <v>203</v>
      </c>
      <c r="AH138" s="172" t="s">
        <v>203</v>
      </c>
      <c r="AI138" s="151" t="s">
        <v>203</v>
      </c>
      <c r="AJ138" s="132">
        <v>0</v>
      </c>
      <c r="AK138" s="43" t="s">
        <v>203</v>
      </c>
      <c r="AL138" s="132">
        <v>0</v>
      </c>
      <c r="AM138" s="43" t="s">
        <v>203</v>
      </c>
      <c r="AN138" s="152" t="s">
        <v>203</v>
      </c>
      <c r="AO138" s="151" t="s">
        <v>203</v>
      </c>
      <c r="AP138" s="115">
        <v>0</v>
      </c>
      <c r="AQ138" s="62" t="s">
        <v>202</v>
      </c>
      <c r="AR138" s="115">
        <v>0</v>
      </c>
      <c r="AS138" s="43" t="s">
        <v>203</v>
      </c>
      <c r="AT138" s="172" t="s">
        <v>203</v>
      </c>
      <c r="AU138" s="151" t="s">
        <v>203</v>
      </c>
      <c r="AV138" s="132">
        <v>0</v>
      </c>
      <c r="AW138" s="43" t="s">
        <v>203</v>
      </c>
      <c r="AX138" s="132">
        <v>0</v>
      </c>
      <c r="AY138" s="43" t="s">
        <v>203</v>
      </c>
      <c r="AZ138" s="152" t="s">
        <v>203</v>
      </c>
      <c r="BA138" s="212" t="s">
        <v>220</v>
      </c>
      <c r="BB138" s="131">
        <v>0</v>
      </c>
      <c r="BC138" s="187" t="s">
        <v>202</v>
      </c>
      <c r="BD138" s="115">
        <v>0</v>
      </c>
      <c r="BE138" s="43" t="s">
        <v>203</v>
      </c>
      <c r="BF138" s="172" t="s">
        <v>203</v>
      </c>
      <c r="BG138" s="151" t="s">
        <v>203</v>
      </c>
      <c r="BH138" s="132">
        <v>0</v>
      </c>
      <c r="BI138" s="43" t="s">
        <v>203</v>
      </c>
      <c r="BJ138" s="132">
        <v>0</v>
      </c>
      <c r="BK138" s="43" t="s">
        <v>203</v>
      </c>
      <c r="BL138" s="152" t="s">
        <v>203</v>
      </c>
      <c r="BM138" s="63" t="s">
        <v>203</v>
      </c>
    </row>
    <row r="139" spans="2:65" s="12" customFormat="1" ht="24" x14ac:dyDescent="0.25">
      <c r="B139" s="77" t="s">
        <v>311</v>
      </c>
      <c r="C139" s="88" t="s">
        <v>296</v>
      </c>
      <c r="D139" s="81" t="s">
        <v>362</v>
      </c>
      <c r="E139" s="151" t="s">
        <v>203</v>
      </c>
      <c r="F139" s="131">
        <v>0</v>
      </c>
      <c r="G139" s="43" t="s">
        <v>203</v>
      </c>
      <c r="H139" s="131">
        <v>0</v>
      </c>
      <c r="I139" s="43" t="s">
        <v>203</v>
      </c>
      <c r="J139" s="172" t="s">
        <v>203</v>
      </c>
      <c r="K139" s="151" t="s">
        <v>203</v>
      </c>
      <c r="L139" s="132">
        <v>0</v>
      </c>
      <c r="M139" s="43" t="s">
        <v>203</v>
      </c>
      <c r="N139" s="132">
        <v>0</v>
      </c>
      <c r="O139" s="43" t="s">
        <v>203</v>
      </c>
      <c r="P139" s="43" t="s">
        <v>203</v>
      </c>
      <c r="Q139" s="151" t="s">
        <v>203</v>
      </c>
      <c r="R139" s="131">
        <v>0</v>
      </c>
      <c r="S139" s="43" t="s">
        <v>203</v>
      </c>
      <c r="T139" s="131">
        <v>0</v>
      </c>
      <c r="U139" s="43" t="s">
        <v>203</v>
      </c>
      <c r="V139" s="152" t="s">
        <v>203</v>
      </c>
      <c r="W139" s="26" t="s">
        <v>203</v>
      </c>
      <c r="X139" s="132">
        <v>0</v>
      </c>
      <c r="Y139" s="43" t="s">
        <v>203</v>
      </c>
      <c r="Z139" s="132">
        <v>0</v>
      </c>
      <c r="AA139" s="43" t="s">
        <v>203</v>
      </c>
      <c r="AB139" s="43" t="s">
        <v>203</v>
      </c>
      <c r="AC139" s="151" t="s">
        <v>203</v>
      </c>
      <c r="AD139" s="131">
        <v>0</v>
      </c>
      <c r="AE139" s="187" t="s">
        <v>202</v>
      </c>
      <c r="AF139" s="131">
        <v>0</v>
      </c>
      <c r="AG139" s="43" t="s">
        <v>203</v>
      </c>
      <c r="AH139" s="172" t="s">
        <v>203</v>
      </c>
      <c r="AI139" s="151" t="s">
        <v>203</v>
      </c>
      <c r="AJ139" s="132">
        <v>0</v>
      </c>
      <c r="AK139" s="43" t="s">
        <v>203</v>
      </c>
      <c r="AL139" s="132">
        <v>0</v>
      </c>
      <c r="AM139" s="43" t="s">
        <v>203</v>
      </c>
      <c r="AN139" s="152" t="s">
        <v>203</v>
      </c>
      <c r="AO139" s="151" t="s">
        <v>203</v>
      </c>
      <c r="AP139" s="115">
        <v>0</v>
      </c>
      <c r="AQ139" s="62" t="s">
        <v>202</v>
      </c>
      <c r="AR139" s="115">
        <v>0</v>
      </c>
      <c r="AS139" s="43" t="s">
        <v>203</v>
      </c>
      <c r="AT139" s="172" t="s">
        <v>203</v>
      </c>
      <c r="AU139" s="151" t="s">
        <v>203</v>
      </c>
      <c r="AV139" s="132">
        <v>0</v>
      </c>
      <c r="AW139" s="43" t="s">
        <v>203</v>
      </c>
      <c r="AX139" s="132">
        <v>0</v>
      </c>
      <c r="AY139" s="43" t="s">
        <v>203</v>
      </c>
      <c r="AZ139" s="152" t="s">
        <v>203</v>
      </c>
      <c r="BA139" s="212" t="s">
        <v>220</v>
      </c>
      <c r="BB139" s="131">
        <v>0</v>
      </c>
      <c r="BC139" s="187" t="s">
        <v>202</v>
      </c>
      <c r="BD139" s="115">
        <v>0</v>
      </c>
      <c r="BE139" s="43" t="s">
        <v>203</v>
      </c>
      <c r="BF139" s="172" t="s">
        <v>203</v>
      </c>
      <c r="BG139" s="151" t="s">
        <v>203</v>
      </c>
      <c r="BH139" s="132">
        <v>0</v>
      </c>
      <c r="BI139" s="43" t="s">
        <v>203</v>
      </c>
      <c r="BJ139" s="132">
        <v>0</v>
      </c>
      <c r="BK139" s="43" t="s">
        <v>203</v>
      </c>
      <c r="BL139" s="152" t="s">
        <v>203</v>
      </c>
      <c r="BM139" s="63" t="s">
        <v>203</v>
      </c>
    </row>
    <row r="140" spans="2:65" s="12" customFormat="1" ht="63" customHeight="1" x14ac:dyDescent="0.25">
      <c r="B140" s="202"/>
      <c r="C140" s="203"/>
      <c r="D140" s="204"/>
      <c r="E140" s="209"/>
      <c r="F140" s="210"/>
      <c r="G140" s="209"/>
      <c r="H140" s="210"/>
      <c r="I140" s="209"/>
      <c r="J140" s="209"/>
      <c r="K140" s="209"/>
      <c r="L140" s="205"/>
      <c r="M140" s="209"/>
      <c r="N140" s="205"/>
      <c r="O140" s="209"/>
      <c r="P140" s="209"/>
      <c r="Q140" s="209"/>
      <c r="R140" s="211"/>
      <c r="S140" s="209"/>
      <c r="T140" s="205"/>
      <c r="U140" s="209"/>
      <c r="V140" s="209"/>
      <c r="W140" s="209"/>
      <c r="X140" s="205"/>
      <c r="Y140" s="209"/>
      <c r="Z140" s="205"/>
      <c r="AA140" s="209"/>
      <c r="AB140" s="209"/>
      <c r="AC140" s="209"/>
      <c r="AD140" s="205"/>
      <c r="AE140" s="206"/>
      <c r="AF140" s="205"/>
      <c r="AG140" s="209"/>
      <c r="AH140" s="209"/>
      <c r="AI140" s="209"/>
      <c r="AJ140" s="205"/>
      <c r="AK140" s="209"/>
      <c r="AL140" s="205"/>
      <c r="AM140" s="209"/>
      <c r="AN140" s="209"/>
      <c r="AO140" s="209"/>
      <c r="AP140" s="211"/>
      <c r="AQ140" s="207"/>
      <c r="AR140" s="211"/>
      <c r="AS140" s="209"/>
      <c r="AT140" s="209"/>
      <c r="AU140" s="209"/>
      <c r="AV140" s="205"/>
      <c r="AW140" s="209"/>
      <c r="AX140" s="205"/>
      <c r="AY140" s="209"/>
      <c r="AZ140" s="209"/>
      <c r="BA140" s="209"/>
      <c r="BB140" s="205"/>
      <c r="BC140" s="206"/>
      <c r="BD140" s="205"/>
      <c r="BE140" s="209"/>
      <c r="BF140" s="209"/>
      <c r="BG140" s="209"/>
      <c r="BH140" s="205"/>
      <c r="BI140" s="209"/>
      <c r="BJ140" s="205"/>
      <c r="BK140" s="209"/>
      <c r="BL140" s="209"/>
      <c r="BM140" s="208"/>
    </row>
    <row r="141" spans="2:65" ht="28.5" customHeight="1" x14ac:dyDescent="0.3">
      <c r="C141" s="216" t="s">
        <v>221</v>
      </c>
      <c r="D141" s="36"/>
      <c r="E141" s="36"/>
      <c r="F141" s="37"/>
      <c r="G141" s="37"/>
      <c r="H141" s="37"/>
      <c r="I141" s="37"/>
      <c r="J141" s="37"/>
      <c r="K141" s="37"/>
      <c r="L141" s="37"/>
      <c r="M141" s="37"/>
      <c r="O141" s="37"/>
      <c r="R141" s="36" t="s">
        <v>222</v>
      </c>
    </row>
    <row r="142" spans="2:65" ht="28.5" customHeight="1" x14ac:dyDescent="0.3">
      <c r="C142" s="216"/>
      <c r="D142" s="36"/>
      <c r="E142" s="36"/>
      <c r="F142" s="37"/>
      <c r="G142" s="37"/>
      <c r="H142" s="37"/>
      <c r="I142" s="37"/>
      <c r="J142" s="37"/>
      <c r="K142" s="37"/>
      <c r="L142" s="37"/>
      <c r="M142" s="37"/>
      <c r="O142" s="37"/>
      <c r="R142" s="36"/>
    </row>
    <row r="143" spans="2:65" ht="28.5" customHeight="1" x14ac:dyDescent="0.3">
      <c r="C143" s="216" t="s">
        <v>223</v>
      </c>
      <c r="D143" s="36"/>
      <c r="E143" s="36"/>
      <c r="F143" s="37"/>
      <c r="G143" s="37"/>
      <c r="H143" s="37"/>
      <c r="I143" s="37"/>
      <c r="J143" s="37"/>
      <c r="K143" s="37"/>
      <c r="L143" s="37"/>
      <c r="M143" s="37"/>
      <c r="O143" s="37"/>
      <c r="R143" s="66" t="s">
        <v>226</v>
      </c>
    </row>
    <row r="144" spans="2:65" ht="28.5" customHeight="1" x14ac:dyDescent="0.3">
      <c r="C144" s="216"/>
      <c r="D144" s="36"/>
      <c r="E144" s="36"/>
      <c r="F144" s="37"/>
      <c r="G144" s="37"/>
      <c r="H144" s="37"/>
      <c r="I144" s="37"/>
      <c r="J144" s="37"/>
      <c r="K144" s="37"/>
      <c r="L144" s="37"/>
      <c r="M144" s="37"/>
      <c r="O144" s="37"/>
      <c r="R144" s="36"/>
    </row>
    <row r="145" spans="3:18" ht="28.5" customHeight="1" x14ac:dyDescent="0.3">
      <c r="C145" s="216" t="s">
        <v>224</v>
      </c>
      <c r="D145" s="36"/>
      <c r="E145" s="36"/>
      <c r="F145" s="37"/>
      <c r="G145" s="37"/>
      <c r="H145" s="37"/>
      <c r="I145" s="37"/>
      <c r="J145" s="37"/>
      <c r="K145" s="37"/>
      <c r="L145" s="37"/>
      <c r="M145" s="37"/>
      <c r="O145" s="37"/>
      <c r="R145" s="36" t="s">
        <v>225</v>
      </c>
    </row>
    <row r="146" spans="3:18" ht="18.75" x14ac:dyDescent="0.3">
      <c r="C146" s="36"/>
      <c r="D146" s="36"/>
      <c r="E146" s="36"/>
      <c r="F146" s="37"/>
      <c r="G146" s="37"/>
      <c r="H146" s="37"/>
      <c r="I146" s="37"/>
      <c r="J146" s="37"/>
      <c r="K146" s="37"/>
      <c r="L146" s="37"/>
      <c r="M146" s="37"/>
      <c r="N146" s="36"/>
      <c r="O146" s="37"/>
    </row>
  </sheetData>
  <autoFilter ref="B18:BM18"/>
  <mergeCells count="34">
    <mergeCell ref="BA16:BF16"/>
    <mergeCell ref="BG16:BL16"/>
    <mergeCell ref="BR16:BX16"/>
    <mergeCell ref="BN16:BQ16"/>
    <mergeCell ref="AC16:AH16"/>
    <mergeCell ref="AI16:AN16"/>
    <mergeCell ref="AO16:AT16"/>
    <mergeCell ref="AU16:AZ16"/>
    <mergeCell ref="BM14:BM17"/>
    <mergeCell ref="BN15:BQ15"/>
    <mergeCell ref="BR15:BX15"/>
    <mergeCell ref="AC15:AN15"/>
    <mergeCell ref="B9:AZ9"/>
    <mergeCell ref="B11:AZ11"/>
    <mergeCell ref="B12:AZ12"/>
    <mergeCell ref="B13:BL13"/>
    <mergeCell ref="B14:B17"/>
    <mergeCell ref="C14:C17"/>
    <mergeCell ref="Q15:AB15"/>
    <mergeCell ref="AO15:AZ15"/>
    <mergeCell ref="BA15:BL15"/>
    <mergeCell ref="D14:D17"/>
    <mergeCell ref="E14:P15"/>
    <mergeCell ref="Q14:BL14"/>
    <mergeCell ref="E16:J16"/>
    <mergeCell ref="K16:P16"/>
    <mergeCell ref="Q16:V16"/>
    <mergeCell ref="W16:AB16"/>
    <mergeCell ref="B7:AZ7"/>
    <mergeCell ref="AX1:AZ1"/>
    <mergeCell ref="AX2:AZ2"/>
    <mergeCell ref="AX3:AZ3"/>
    <mergeCell ref="B4:AZ4"/>
    <mergeCell ref="B6:AZ6"/>
  </mergeCells>
  <pageMargins left="0.19685039370078741" right="0.19685039370078741" top="0.19685039370078741" bottom="0.19685039370078741" header="0" footer="0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6.</vt:lpstr>
      <vt:lpstr>'Форма 6.'!Заголовки_для_печати</vt:lpstr>
      <vt:lpstr>'Форма 6.'!Область_печати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2020-02-26T12:42:41Z</cp:lastPrinted>
  <dcterms:created xsi:type="dcterms:W3CDTF">2017-03-30T10:51:49Z</dcterms:created>
  <dcterms:modified xsi:type="dcterms:W3CDTF">2020-04-08T09:25:26Z</dcterms:modified>
</cp:coreProperties>
</file>