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прил 7.2. 2 кв" sheetId="5" r:id="rId1"/>
    <sheet name="прил 7.2.-1 кв" sheetId="4" r:id="rId2"/>
    <sheet name="Лист1" sheetId="1" r:id="rId3"/>
    <sheet name="Лист2" sheetId="2" r:id="rId4"/>
    <sheet name="Лист3" sheetId="3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_PR1" localSheetId="0">'[1]Прил 1'!#REF!</definedName>
    <definedName name="__PR1">'[1]Прил 1'!#REF!</definedName>
    <definedName name="_Num2" localSheetId="0">#REF!</definedName>
    <definedName name="_Num2">#REF!</definedName>
    <definedName name="_PR1" localSheetId="0">'[1]Прил 1'!#REF!</definedName>
    <definedName name="_PR1" localSheetId="1">'[1]Прил 1'!#REF!</definedName>
    <definedName name="AES" localSheetId="0">#REF!</definedName>
    <definedName name="AES">#REF!</definedName>
    <definedName name="AOE" localSheetId="0">#REF!</definedName>
    <definedName name="AOE">#REF!</definedName>
    <definedName name="BALEE_FLOAD" localSheetId="0">#REF!</definedName>
    <definedName name="BALEE_FLOAD">#REF!</definedName>
    <definedName name="BALEE_PROT" localSheetId="0">#REF!,#REF!,#REF!,#REF!</definedName>
    <definedName name="BALEE_PROT">#REF!,#REF!,#REF!,#REF!</definedName>
    <definedName name="BALM_FLOAD" localSheetId="0">#REF!</definedName>
    <definedName name="BALM_FLOAD">#REF!</definedName>
    <definedName name="BALM_PROT" localSheetId="0">#REF!,#REF!,#REF!,#REF!</definedName>
    <definedName name="BALM_PROT">#REF!,#REF!,#REF!,#REF!</definedName>
    <definedName name="CUR_VER">[2]Заголовок!$B$21</definedName>
    <definedName name="DATA" localSheetId="0">#REF!</definedName>
    <definedName name="DATA">#REF!</definedName>
    <definedName name="DATE" localSheetId="0">#REF!</definedName>
    <definedName name="DATE">#REF!</definedName>
    <definedName name="dip">[3]FST5!$G$149:$G$165,P1_dip,P2_dip,P3_dip,P4_dip</definedName>
    <definedName name="DOC" localSheetId="0">#REF!</definedName>
    <definedName name="DOC">#REF!</definedName>
    <definedName name="Down_range" localSheetId="0">#REF!</definedName>
    <definedName name="Down_range">#REF!</definedName>
    <definedName name="eso">[3]FST5!$G$149:$G$165,P1_eso</definedName>
    <definedName name="ESO_ET" localSheetId="0">#REF!</definedName>
    <definedName name="ESO_ET">#REF!</definedName>
    <definedName name="ESO_PROT" localSheetId="0">#REF!,#REF!,#REF!,'прил 7.2. 2 кв'!P1_ESO_PROT</definedName>
    <definedName name="ESO_PROT">#REF!,#REF!,#REF!,P1_ESO_PROT</definedName>
    <definedName name="ESOcom" localSheetId="0">#REF!</definedName>
    <definedName name="ESOcom" localSheetId="1">#REF!</definedName>
    <definedName name="ESOcom">#REF!</definedName>
    <definedName name="FUEL" localSheetId="0">#REF!</definedName>
    <definedName name="FUEL">#REF!</definedName>
    <definedName name="GES" localSheetId="0">#REF!</definedName>
    <definedName name="GES">#REF!</definedName>
    <definedName name="GES_DATA" localSheetId="0">#REF!</definedName>
    <definedName name="GES_DATA">#REF!</definedName>
    <definedName name="GES_LIST" localSheetId="0">#REF!</definedName>
    <definedName name="GES_LIST">#REF!</definedName>
    <definedName name="GES3_DATA" localSheetId="0">#REF!</definedName>
    <definedName name="GES3_DATA">#REF!</definedName>
    <definedName name="GRES" localSheetId="0">#REF!</definedName>
    <definedName name="GRES">#REF!</definedName>
    <definedName name="GRES_DATA" localSheetId="0">#REF!</definedName>
    <definedName name="GRES_DATA">#REF!</definedName>
    <definedName name="GRES_LIST" localSheetId="0">#REF!</definedName>
    <definedName name="GRES_LIST">#REF!</definedName>
    <definedName name="gtty" localSheetId="0">#REF!,#REF!,#REF!,'прил 7.2. 2 кв'!P1_ESO_PROT</definedName>
    <definedName name="gtty">#REF!,#REF!,#REF!,P1_ESO_PROT</definedName>
    <definedName name="INN" localSheetId="0">#REF!</definedName>
    <definedName name="INN">#REF!</definedName>
    <definedName name="MO" localSheetId="0">#REF!</definedName>
    <definedName name="MO">#REF!</definedName>
    <definedName name="MONTH" localSheetId="0">#REF!</definedName>
    <definedName name="MONTH">#REF!</definedName>
    <definedName name="net">[3]FST5!$G$100:$G$116,P1_net</definedName>
    <definedName name="NET_SCOPE_FOR_LOAD" localSheetId="0">#REF!</definedName>
    <definedName name="NET_SCOPE_FOR_LOAD">#REF!</definedName>
    <definedName name="NOM" localSheetId="0">#REF!</definedName>
    <definedName name="NOM">#REF!</definedName>
    <definedName name="NSRF" localSheetId="0">#REF!</definedName>
    <definedName name="NSRF">#REF!</definedName>
    <definedName name="Num" localSheetId="0">#REF!</definedName>
    <definedName name="Num">#REF!</definedName>
    <definedName name="OKTMO" localSheetId="0">#REF!</definedName>
    <definedName name="OKTMO">#REF!</definedName>
    <definedName name="ORE" localSheetId="0">#REF!</definedName>
    <definedName name="ORE">#REF!</definedName>
    <definedName name="Org_list" localSheetId="0">#REF!</definedName>
    <definedName name="Org_list" localSheetId="1">#REF!</definedName>
    <definedName name="Org_list">#REF!</definedName>
    <definedName name="OTH_DATA" localSheetId="0">#REF!</definedName>
    <definedName name="OTH_DATA">#REF!</definedName>
    <definedName name="OTH_LIST" localSheetId="0">#REF!</definedName>
    <definedName name="OTH_LIST">#REF!</definedName>
    <definedName name="P1_dip" hidden="1">[3]FST5!$G$167:$G$172,[3]FST5!$G$174:$G$175,[3]FST5!$G$177:$G$180,[3]FST5!$G$182,[3]FST5!$G$184:$G$188,[3]FST5!$G$190,[3]FST5!$G$192:$G$194</definedName>
    <definedName name="P1_eso" hidden="1">[3]FST5!$G$167:$G$172,[3]FST5!$G$174:$G$175,[3]FST5!$G$177:$G$180,[3]FST5!$G$182,[3]FST5!$G$184:$G$188,[3]FST5!$G$190,[3]FST5!$G$192:$G$194</definedName>
    <definedName name="P1_ESO_PROT" localSheetId="0" hidden="1">#REF!,#REF!,#REF!,#REF!,#REF!,#REF!,#REF!,#REF!</definedName>
    <definedName name="P1_ESO_PROT" hidden="1">#REF!,#REF!,#REF!,#REF!,#REF!,#REF!,#REF!,#REF!</definedName>
    <definedName name="P1_net" hidden="1">[3]FST5!$G$118:$G$123,[3]FST5!$G$125:$G$126,[3]FST5!$G$128:$G$131,[3]FST5!$G$133,[3]FST5!$G$135:$G$139,[3]FST5!$G$141,[3]FST5!$G$143:$G$145</definedName>
    <definedName name="P1_SBT_PROT" localSheetId="0" hidden="1">#REF!,#REF!,#REF!,#REF!,#REF!,#REF!,#REF!</definedName>
    <definedName name="P1_SBT_PROT" hidden="1">#REF!,#REF!,#REF!,#REF!,#REF!,#REF!,#REF!</definedName>
    <definedName name="P1_SCOPE_16_PRT" hidden="1">'[4]16'!$E$15:$I$16,'[4]16'!$E$18:$I$20,'[4]16'!$E$23:$I$23,'[4]16'!$E$26:$I$26,'[4]16'!$E$29:$I$29,'[4]16'!$E$32:$I$32,'[4]16'!$E$35:$I$35,'[4]16'!$B$34,'[4]16'!$B$37</definedName>
    <definedName name="P1_SCOPE_17_PRT" hidden="1">'[4]17'!$E$13:$H$21,'[4]17'!$J$9:$J$11,'[4]17'!$J$13:$J$21,'[4]17'!$E$24:$H$26,'[4]17'!$E$28:$H$36,'[4]17'!$J$24:$M$26,'[4]17'!$J$28:$M$36,'[4]17'!$E$39:$H$41</definedName>
    <definedName name="P1_SCOPE_4_PRT" hidden="1">'[4]4'!$F$23:$I$23,'[4]4'!$F$25:$I$25,'[4]4'!$F$27:$I$31,'[4]4'!$K$14:$N$20,'[4]4'!$K$23:$N$23,'[4]4'!$K$25:$N$25,'[4]4'!$K$27:$N$31,'[4]4'!$P$14:$S$20,'[4]4'!$P$23:$S$23</definedName>
    <definedName name="P1_SCOPE_5_PRT" hidden="1">'[4]5'!$F$23:$I$23,'[4]5'!$F$25:$I$25,'[4]5'!$F$27:$I$31,'[4]5'!$K$14:$N$21,'[4]5'!$K$23:$N$23,'[4]5'!$K$25:$N$25,'[4]5'!$K$27:$N$31,'[4]5'!$P$14:$S$21,'[4]5'!$P$23:$S$23</definedName>
    <definedName name="P1_SCOPE_CORR" localSheetId="0" hidden="1">#REF!,#REF!,#REF!,#REF!,#REF!,#REF!,#REF!</definedName>
    <definedName name="P1_SCOPE_CORR" localSheetId="1" hidden="1">#REF!,#REF!,#REF!,#REF!,#REF!,#REF!,#REF!</definedName>
    <definedName name="P1_SCOPE_CORR" hidden="1">#REF!,#REF!,#REF!,#REF!,#REF!,#REF!,#REF!</definedName>
    <definedName name="P1_SCOPE_F1_PRT" hidden="1">'[4]Ф-1 (для АО-энерго)'!$D$74:$E$84,'[4]Ф-1 (для АО-энерго)'!$D$71:$E$72,'[4]Ф-1 (для АО-энерго)'!$D$66:$E$69,'[4]Ф-1 (для АО-энерго)'!$D$61:$E$64</definedName>
    <definedName name="P1_SCOPE_F2_PRT" hidden="1">'[4]Ф-2 (для АО-энерго)'!$G$56,'[4]Ф-2 (для АО-энерго)'!$E$55:$E$56,'[4]Ф-2 (для АО-энерго)'!$F$55:$G$55,'[4]Ф-2 (для АО-энерго)'!$D$55</definedName>
    <definedName name="P1_SCOPE_FLOAD" localSheetId="0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hidden="1">#REF!,#REF!,#REF!,#REF!,#REF!,#REF!</definedName>
    <definedName name="P1_SCOPE_PER_PRT" hidden="1">[4]перекрестка!$H$15:$H$19,[4]перекрестка!$H$21:$H$25,[4]перекрестка!$J$14:$J$25,[4]перекрестка!$K$15:$K$19,[4]перекрестка!$K$21:$K$25</definedName>
    <definedName name="P1_SCOPE_SV_LD" localSheetId="0" hidden="1">#REF!,#REF!,#REF!,#REF!,#REF!,#REF!,#REF!</definedName>
    <definedName name="P1_SCOPE_SV_LD" hidden="1">#REF!,#REF!,#REF!,#REF!,#REF!,#REF!,#REF!</definedName>
    <definedName name="P1_SCOPE_SV_LD1" hidden="1">[4]свод!$E$70:$M$79,[4]свод!$E$81:$M$81,[4]свод!$E$83:$M$88,[4]свод!$E$90:$M$90,[4]свод!$E$92:$M$96,[4]свод!$E$98:$M$98,[4]свод!$E$101:$M$102</definedName>
    <definedName name="P1_SCOPE_SV_PRT" hidden="1">[4]свод!$E$23:$H$26,[4]свод!$E$28:$I$29,[4]свод!$E$32:$I$36,[4]свод!$E$38:$I$40,[4]свод!$E$42:$I$53,[4]свод!$E$55:$I$56,[4]свод!$E$58:$I$63</definedName>
    <definedName name="P1_SET_PROT" localSheetId="0" hidden="1">#REF!,#REF!,#REF!,#REF!,#REF!,#REF!,#REF!</definedName>
    <definedName name="P1_SET_PROT" localSheetId="1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hidden="1">#REF!,#REF!,#REF!,#REF!,#REF!,#REF!,#REF!</definedName>
    <definedName name="P2_dip" hidden="1">[3]FST5!$G$100:$G$116,[3]FST5!$G$118:$G$123,[3]FST5!$G$125:$G$126,[3]FST5!$G$128:$G$131,[3]FST5!$G$133,[3]FST5!$G$135:$G$139,[3]FST5!$G$141</definedName>
    <definedName name="P2_SCOPE_16_PRT" hidden="1">'[4]16'!$E$38:$I$38,'[4]16'!$E$41:$I$41,'[4]16'!$E$45:$I$47,'[4]16'!$E$49:$I$49,'[4]16'!$E$53:$I$54,'[4]16'!$E$56:$I$57,'[4]16'!$E$59:$I$59,'[4]16'!$E$9:$I$13</definedName>
    <definedName name="P2_SCOPE_4_PRT" hidden="1">'[4]4'!$P$25:$S$25,'[4]4'!$P$27:$S$31,'[4]4'!$U$14:$X$20,'[4]4'!$U$23:$X$23,'[4]4'!$U$25:$X$25,'[4]4'!$U$27:$X$31,'[4]4'!$Z$14:$AC$20,'[4]4'!$Z$23:$AC$23,'[4]4'!$Z$25:$AC$25</definedName>
    <definedName name="P2_SCOPE_5_PRT" hidden="1">'[4]5'!$P$25:$S$25,'[4]5'!$P$27:$S$31,'[4]5'!$U$14:$X$21,'[4]5'!$U$23:$X$23,'[4]5'!$U$25:$X$25,'[4]5'!$U$27:$X$31,'[4]5'!$Z$14:$AC$21,'[4]5'!$Z$23:$AC$23,'[4]5'!$Z$25:$AC$25</definedName>
    <definedName name="P2_SCOPE_CORR" localSheetId="0" hidden="1">#REF!,#REF!,#REF!,#REF!,#REF!,#REF!,#REF!,#REF!</definedName>
    <definedName name="P2_SCOPE_CORR" localSheetId="1" hidden="1">#REF!,#REF!,#REF!,#REF!,#REF!,#REF!,#REF!,#REF!</definedName>
    <definedName name="P2_SCOPE_CORR" hidden="1">#REF!,#REF!,#REF!,#REF!,#REF!,#REF!,#REF!,#REF!</definedName>
    <definedName name="P2_SCOPE_F1_PRT" hidden="1">'[4]Ф-1 (для АО-энерго)'!$D$56:$E$59,'[4]Ф-1 (для АО-энерго)'!$D$34:$E$50,'[4]Ф-1 (для АО-энерго)'!$D$32:$E$32,'[4]Ф-1 (для АО-энерго)'!$D$23:$E$30</definedName>
    <definedName name="P2_SCOPE_F2_PRT" hidden="1">'[4]Ф-2 (для АО-энерго)'!$D$52:$G$54,'[4]Ф-2 (для АО-энерго)'!$C$21:$E$42,'[4]Ф-2 (для АО-энерго)'!$A$12:$E$12,'[4]Ф-2 (для АО-энерго)'!$C$8:$E$11</definedName>
    <definedName name="P2_SCOPE_PER_PRT" hidden="1">[4]перекрестка!$N$14:$N$25,[4]перекрестка!$N$27:$N$31,[4]перекрестка!$J$27:$K$31,[4]перекрестка!$F$27:$H$31,[4]перекрестка!$F$33:$H$37</definedName>
    <definedName name="P2_SCOPE_SV_PRT" hidden="1">[4]свод!$E$72:$I$79,[4]свод!$E$81:$I$81,[4]свод!$E$85:$H$88,[4]свод!$E$90:$I$90,[4]свод!$E$107:$I$112,[4]свод!$E$114:$I$117,[4]свод!$E$124:$H$127</definedName>
    <definedName name="P3_dip" hidden="1">[3]FST5!$G$143:$G$145,[3]FST5!$G$214:$G$217,[3]FST5!$G$219:$G$224,[3]FST5!$G$226,[3]FST5!$G$228,[3]FST5!$G$230,[3]FST5!$G$232,[3]FST5!$G$197:$G$212</definedName>
    <definedName name="P3_SCOPE_F1_PRT" hidden="1">'[4]Ф-1 (для АО-энерго)'!$E$16:$E$17,'[4]Ф-1 (для АО-энерго)'!$C$4:$D$4,'[4]Ф-1 (для АО-энерго)'!$C$7:$E$10,'[4]Ф-1 (для АО-энерго)'!$A$11:$E$11</definedName>
    <definedName name="P3_SCOPE_PER_PRT" hidden="1">[4]перекрестка!$J$33:$K$37,[4]перекрестка!$N$33:$N$37,[4]перекрестка!$F$39:$H$43,[4]перекрестка!$J$39:$K$43,[4]перекрестка!$N$39:$N$43</definedName>
    <definedName name="P3_SCOPE_SV_PRT" hidden="1">[4]свод!$D$135:$G$135,[4]свод!$I$135:$I$140,[4]свод!$H$137:$H$140,[4]свод!$D$138:$G$140,[4]свод!$E$15:$I$16,[4]свод!$E$120:$I$121,[4]свод!$E$18:$I$19</definedName>
    <definedName name="P4_dip" hidden="1">[3]FST5!$G$70:$G$75,[3]FST5!$G$77:$G$78,[3]FST5!$G$80:$G$83,[3]FST5!$G$85,[3]FST5!$G$87:$G$91,[3]FST5!$G$93,[3]FST5!$G$95:$G$97,[3]FST5!$G$52:$G$68</definedName>
    <definedName name="P4_SCOPE_F1_PRT" hidden="1">'[4]Ф-1 (для АО-энерго)'!$C$13:$E$13,'[4]Ф-1 (для АО-энерго)'!$A$14:$E$14,'[4]Ф-1 (для АО-энерго)'!$C$23:$C$50,'[4]Ф-1 (для АО-энерго)'!$C$54:$C$95</definedName>
    <definedName name="P4_SCOPE_PER_PRT" hidden="1">[4]перекрестка!$F$45:$H$49,[4]перекрестка!$J$45:$K$49,[4]перекрестка!$N$45:$N$49,[4]перекрестка!$F$53:$G$64,[4]перекрестка!$H$54:$H$58</definedName>
    <definedName name="P5_SCOPE_PER_PRT" hidden="1">[4]перекрестка!$H$60:$H$64,[4]перекрестка!$J$53:$J$64,[4]перекрестка!$K$54:$K$58,[4]перекрестка!$K$60:$K$64,[4]перекрестка!$N$53:$N$64</definedName>
    <definedName name="P6_SCOPE_PER_PRT" hidden="1">[4]перекрестка!$F$66:$H$70,[4]перекрестка!$J$66:$K$70,[4]перекрестка!$N$66:$N$70,[4]перекрестка!$F$72:$H$76,[4]перекрестка!$J$72:$K$76</definedName>
    <definedName name="P6_T2.1?Protection" localSheetId="0">P1_T2.1?Protection</definedName>
    <definedName name="P6_T2.1?Protection" localSheetId="1">P1_T2.1?Protection</definedName>
    <definedName name="P6_T2.1?Protection">P1_T2.1?Protection</definedName>
    <definedName name="P7_SCOPE_PER_PRT" hidden="1">[4]перекрестка!$N$72:$N$76,[4]перекрестка!$F$78:$H$82,[4]перекрестка!$J$78:$K$82,[4]перекрестка!$N$78:$N$82,[4]перекрестка!$F$84:$H$88</definedName>
    <definedName name="P8_SCOPE_PER_PRT" hidden="1">[4]перекрестка!$J$84:$K$88,[4]перекрестка!$N$84:$N$88,[4]перекрестка!$F$14:$G$25,P1_SCOPE_PER_PRT,P2_SCOPE_PER_PRT,P3_SCOPE_PER_PRT,P4_SCOPE_PER_PRT</definedName>
    <definedName name="PER_ET" localSheetId="0">#REF!</definedName>
    <definedName name="PER_ET" localSheetId="1">#REF!</definedName>
    <definedName name="PER_ET">#REF!</definedName>
    <definedName name="PROT" localSheetId="0">#REF!,#REF!,#REF!,#REF!,#REF!,#REF!</definedName>
    <definedName name="PROT">#REF!,#REF!,#REF!,#REF!,#REF!,#REF!</definedName>
    <definedName name="REG_ET" localSheetId="0">#REF!</definedName>
    <definedName name="REG_ET">#REF!</definedName>
    <definedName name="REG_PROT">[5]regs!$H$18:$H$23,[5]regs!$H$25:$H$26,[5]regs!$H$28:$H$28,[5]regs!$H$30:$H$32,[5]regs!$H$35:$H$39,[5]regs!$H$46:$H$46,[5]regs!$H$13:$H$16</definedName>
    <definedName name="REGcom" localSheetId="0">#REF!</definedName>
    <definedName name="REGcom" localSheetId="1">#REF!</definedName>
    <definedName name="REGcom">#REF!</definedName>
    <definedName name="REGIONS" localSheetId="0">#REF!</definedName>
    <definedName name="REGIONS">#REF!</definedName>
    <definedName name="REGUL" localSheetId="0">#REF!</definedName>
    <definedName name="REGUL">#REF!</definedName>
    <definedName name="rgk">[3]FST5!$G$214:$G$217,[3]FST5!$G$219:$G$224,[3]FST5!$G$226,[3]FST5!$G$228,[3]FST5!$G$230,[3]FST5!$G$232,[3]FST5!$G$197:$G$212</definedName>
    <definedName name="RRE" localSheetId="0">#REF!</definedName>
    <definedName name="RRE">#REF!</definedName>
    <definedName name="SBT_ET" localSheetId="0">#REF!</definedName>
    <definedName name="SBT_ET">#REF!</definedName>
    <definedName name="SBT_PROT" localSheetId="0">#REF!,#REF!,#REF!,#REF!,'прил 7.2. 2 кв'!P1_SBT_PROT</definedName>
    <definedName name="SBT_PROT">#REF!,#REF!,#REF!,#REF!,P1_SBT_PROT</definedName>
    <definedName name="SBTcom" localSheetId="0">#REF!</definedName>
    <definedName name="SBTcom" localSheetId="1">#REF!</definedName>
    <definedName name="SBTcom">#REF!</definedName>
    <definedName name="sbyt">[3]FST5!$G$70:$G$75,[3]FST5!$G$77:$G$78,[3]FST5!$G$80:$G$83,[3]FST5!$G$85,[3]FST5!$G$87:$G$91,[3]FST5!$G$93,[3]FST5!$G$95:$G$97,[3]FST5!$G$52:$G$68</definedName>
    <definedName name="SCOPE_16_PRT">P1_SCOPE_16_PRT,P2_SCOPE_16_PRT</definedName>
    <definedName name="SCOPE_17.1_PRT">'[4]17.1'!$D$14:$F$17,'[4]17.1'!$D$19:$F$22,'[4]17.1'!$I$9:$I$12,'[4]17.1'!$I$14:$I$17,'[4]17.1'!$I$19:$I$22,'[4]17.1'!$D$9:$F$12</definedName>
    <definedName name="SCOPE_17_PRT">'[4]17'!$J$39:$M$41,'[4]17'!$E$43:$H$51,'[4]17'!$J$43:$M$51,'[4]17'!$E$54:$H$56,'[4]17'!$E$58:$H$66,'[4]17'!$E$69:$M$81,'[4]17'!$E$9:$H$11,P1_SCOPE_17_PRT</definedName>
    <definedName name="SCOPE_24_LD">'[4]24'!$E$8:$J$47,'[4]24'!$E$49:$J$66</definedName>
    <definedName name="SCOPE_24_PRT">'[4]24'!$E$41:$I$41,'[4]24'!$E$34:$I$34,'[4]24'!$E$36:$I$36,'[4]24'!$E$43:$I$43</definedName>
    <definedName name="SCOPE_25_PRT">'[4]25'!$E$20:$I$20,'[4]25'!$E$34:$I$34,'[4]25'!$E$41:$I$41,'[4]25'!$E$8:$I$10</definedName>
    <definedName name="SCOPE_4_PRT">'[4]4'!$Z$27:$AC$31,'[4]4'!$F$14:$I$20,P1_SCOPE_4_PRT,P2_SCOPE_4_PRT</definedName>
    <definedName name="SCOPE_5_PRT">'[4]5'!$Z$27:$AC$31,'[4]5'!$F$14:$I$21,P1_SCOPE_5_PRT,P2_SCOPE_5_PRT</definedName>
    <definedName name="SCOPE_CORR" localSheetId="0">#REF!,#REF!,#REF!,#REF!,#REF!,'прил 7.2. 2 кв'!P1_SCOPE_CORR,'прил 7.2. 2 кв'!P2_SCOPE_CORR</definedName>
    <definedName name="SCOPE_CORR" localSheetId="1">#REF!,#REF!,#REF!,#REF!,#REF!,'прил 7.2.-1 кв'!P1_SCOPE_CORR,'прил 7.2.-1 кв'!P2_SCOPE_CORR</definedName>
    <definedName name="SCOPE_CORR">#REF!,#REF!,#REF!,#REF!,#REF!,P1_SCOPE_CORR,P2_SCOPE_CORR</definedName>
    <definedName name="SCOPE_CPR" localSheetId="0">#REF!</definedName>
    <definedName name="SCOPE_CPR">#REF!</definedName>
    <definedName name="SCOPE_ESOLD" localSheetId="0">#REF!</definedName>
    <definedName name="SCOPE_ESOLD">#REF!</definedName>
    <definedName name="SCOPE_ETALON2" localSheetId="0">#REF!</definedName>
    <definedName name="SCOPE_ETALON2">#REF!</definedName>
    <definedName name="SCOPE_F1_PRT">'[4]Ф-1 (для АО-энерго)'!$D$86:$E$95,P1_SCOPE_F1_PRT,P2_SCOPE_F1_PRT,P3_SCOPE_F1_PRT,P4_SCOPE_F1_PRT</definedName>
    <definedName name="SCOPE_F2_PRT">'[4]Ф-2 (для АО-энерго)'!$C$5:$D$5,'[4]Ф-2 (для АО-энерго)'!$C$52:$C$57,'[4]Ф-2 (для АО-энерго)'!$D$57:$G$57,P1_SCOPE_F2_PRT,P2_SCOPE_F2_PRT</definedName>
    <definedName name="SCOPE_FLOAD" localSheetId="0">#REF!,'прил 7.2. 2 кв'!P1_SCOPE_FLOAD</definedName>
    <definedName name="SCOPE_FLOAD">#REF!,P1_SCOPE_FLOAD</definedName>
    <definedName name="SCOPE_FORM46_EE1" localSheetId="0">#REF!</definedName>
    <definedName name="SCOPE_FORM46_EE1">#REF!</definedName>
    <definedName name="SCOPE_FORM46_EE1_ZAG_KOD" localSheetId="0">[6]Заголовок!#REF!</definedName>
    <definedName name="SCOPE_FORM46_EE1_ZAG_KOD" localSheetId="1">[6]Заголовок!#REF!</definedName>
    <definedName name="SCOPE_FORM46_EE1_ZAG_KOD">[6]Заголовок!#REF!</definedName>
    <definedName name="SCOPE_FRML" localSheetId="0">#REF!,#REF!,'прил 7.2. 2 кв'!P1_SCOPE_FRML</definedName>
    <definedName name="SCOPE_FRML">#REF!,#REF!,P1_SCOPE_FRML</definedName>
    <definedName name="SCOPE_FUEL_ET" localSheetId="0">#REF!</definedName>
    <definedName name="SCOPE_FUEL_ET">#REF!</definedName>
    <definedName name="scope_ld" localSheetId="0">#REF!</definedName>
    <definedName name="scope_ld">#REF!</definedName>
    <definedName name="SCOPE_LOAD" localSheetId="0">#REF!</definedName>
    <definedName name="SCOPE_LOAD">#REF!</definedName>
    <definedName name="SCOPE_LOAD_FUEL" localSheetId="0">#REF!</definedName>
    <definedName name="SCOPE_LOAD_FUEL">#REF!</definedName>
    <definedName name="SCOPE_LOAD1" localSheetId="0">#REF!</definedName>
    <definedName name="SCOPE_LOAD1">#REF!</definedName>
    <definedName name="SCOPE_LOAD2">'[7]Стоимость ЭЭ'!$G$111:$AN$113,'[7]Стоимость ЭЭ'!$G$93:$AN$95,'[7]Стоимость ЭЭ'!$G$51:$AN$53</definedName>
    <definedName name="SCOPE_MO" localSheetId="0">[8]Справочники!$K$6:$K$742,[8]Справочники!#REF!</definedName>
    <definedName name="SCOPE_MO" localSheetId="1">[8]Справочники!$K$6:$K$742,[8]Справочники!#REF!</definedName>
    <definedName name="SCOPE_MO">[8]Справочники!$K$6:$K$742,[8]Справочники!#REF!</definedName>
    <definedName name="SCOPE_MUPS" localSheetId="0">[8]Свод!#REF!,[8]Свод!#REF!</definedName>
    <definedName name="SCOPE_MUPS" localSheetId="1">[8]Свод!#REF!,[8]Свод!#REF!</definedName>
    <definedName name="SCOPE_MUPS">[8]Свод!#REF!,[8]Свод!#REF!</definedName>
    <definedName name="SCOPE_MUPS_NAMES" localSheetId="0">[8]Свод!#REF!,[8]Свод!#REF!</definedName>
    <definedName name="SCOPE_MUPS_NAMES" localSheetId="1">[8]Свод!#REF!,[8]Свод!#REF!</definedName>
    <definedName name="SCOPE_MUPS_NAMES">[8]Свод!#REF!,[8]Свод!#REF!</definedName>
    <definedName name="SCOPE_NALOG">[9]Справочники!$R$3:$R$4</definedName>
    <definedName name="SCOPE_ORE" localSheetId="0">#REF!</definedName>
    <definedName name="SCOPE_ORE">#REF!</definedName>
    <definedName name="SCOPE_OUTD">[3]FST5!$G$23:$G$30,[3]FST5!$G$32:$G$35,[3]FST5!$G$37,[3]FST5!$G$39:$G$45,[3]FST5!$G$47,[3]FST5!$G$49,[3]FST5!$G$5:$G$21</definedName>
    <definedName name="SCOPE_PER_PRT">P5_SCOPE_PER_PRT,P6_SCOPE_PER_PRT,P7_SCOPE_PER_PRT,P8_SCOPE_PER_PRT</definedName>
    <definedName name="SCOPE_PRD" localSheetId="0">#REF!</definedName>
    <definedName name="SCOPE_PRD">#REF!</definedName>
    <definedName name="SCOPE_PRD_ET" localSheetId="0">#REF!</definedName>
    <definedName name="SCOPE_PRD_ET">#REF!</definedName>
    <definedName name="SCOPE_PRD_ET2" localSheetId="0">#REF!</definedName>
    <definedName name="SCOPE_PRD_ET2">#REF!</definedName>
    <definedName name="SCOPE_PRT" localSheetId="0">#REF!,#REF!,#REF!,#REF!,#REF!,#REF!</definedName>
    <definedName name="SCOPE_PRT">#REF!,#REF!,#REF!,#REF!,#REF!,#REF!</definedName>
    <definedName name="SCOPE_PRZ" localSheetId="0">#REF!</definedName>
    <definedName name="SCOPE_PRZ">#REF!</definedName>
    <definedName name="SCOPE_PRZ_ET" localSheetId="0">#REF!</definedName>
    <definedName name="SCOPE_PRZ_ET">#REF!</definedName>
    <definedName name="SCOPE_PRZ_ET2" localSheetId="0">#REF!</definedName>
    <definedName name="SCOPE_PRZ_ET2">#REF!</definedName>
    <definedName name="SCOPE_REGIONS" localSheetId="0">#REF!</definedName>
    <definedName name="SCOPE_REGIONS">#REF!</definedName>
    <definedName name="SCOPE_REGLD" localSheetId="0">#REF!</definedName>
    <definedName name="SCOPE_REGLD">#REF!</definedName>
    <definedName name="SCOPE_RG" localSheetId="0">#REF!</definedName>
    <definedName name="SCOPE_RG" localSheetId="1">#REF!</definedName>
    <definedName name="SCOPE_RG">#REF!</definedName>
    <definedName name="SCOPE_SBTLD" localSheetId="0">#REF!</definedName>
    <definedName name="SCOPE_SBTLD">#REF!</definedName>
    <definedName name="SCOPE_SETLD" localSheetId="0">#REF!</definedName>
    <definedName name="SCOPE_SETLD">#REF!</definedName>
    <definedName name="SCOPE_SPR_PRT">[4]Справочники!$D$21:$J$22,[4]Справочники!$E$13:$I$14,[4]Справочники!$F$27:$H$28</definedName>
    <definedName name="SCOPE_SS" localSheetId="0">#REF!,#REF!,#REF!,#REF!,#REF!,#REF!</definedName>
    <definedName name="SCOPE_SS" localSheetId="1">#REF!,#REF!,#REF!,#REF!,#REF!,#REF!</definedName>
    <definedName name="SCOPE_SS">#REF!,#REF!,#REF!,#REF!,#REF!,#REF!</definedName>
    <definedName name="SCOPE_SS2" localSheetId="0">#REF!</definedName>
    <definedName name="SCOPE_SS2" localSheetId="1">#REF!</definedName>
    <definedName name="SCOPE_SS2">#REF!</definedName>
    <definedName name="SCOPE_SV_LD1">[4]свод!$E$104:$M$104,[4]свод!$E$106:$M$117,[4]свод!$E$120:$M$121,[4]свод!$E$123:$M$127,[4]свод!$E$10:$M$68,P1_SCOPE_SV_LD1</definedName>
    <definedName name="SCOPE_SV_PRT">P1_SCOPE_SV_PRT,P2_SCOPE_SV_PRT,P3_SCOPE_SV_PRT</definedName>
    <definedName name="SCOPE_SVOD" localSheetId="0">[6]Свод!#REF!,[6]Свод!#REF!</definedName>
    <definedName name="SCOPE_SVOD" localSheetId="1">[6]Свод!#REF!,[6]Свод!#REF!</definedName>
    <definedName name="SCOPE_SVOD">[6]Свод!#REF!,[6]Свод!#REF!</definedName>
    <definedName name="SCOPE_TP">[3]FST5!$L$12:$L$23,[3]FST5!$L$5:$L$8</definedName>
    <definedName name="SET_ET" localSheetId="0">#REF!</definedName>
    <definedName name="SET_ET">#REF!</definedName>
    <definedName name="SET_PROT" localSheetId="0">#REF!,#REF!,#REF!,#REF!,#REF!,'прил 7.2. 2 кв'!P1_SET_PROT</definedName>
    <definedName name="SET_PROT" localSheetId="1">#REF!,#REF!,#REF!,#REF!,#REF!,'прил 7.2.-1 кв'!P1_SET_PROT</definedName>
    <definedName name="SET_PROT">#REF!,#REF!,#REF!,#REF!,#REF!,P1_SET_PROT</definedName>
    <definedName name="SET_PRT" localSheetId="0">#REF!,#REF!,#REF!,#REF!,'прил 7.2. 2 кв'!P1_SET_PRT</definedName>
    <definedName name="SET_PRT">#REF!,#REF!,#REF!,#REF!,P1_SET_PRT</definedName>
    <definedName name="SETcom" localSheetId="0">#REF!</definedName>
    <definedName name="SETcom" localSheetId="1">#REF!</definedName>
    <definedName name="SETcom">#REF!</definedName>
    <definedName name="Sheet2?prefix?">"H"</definedName>
    <definedName name="SPR_GES_ET" localSheetId="0">#REF!</definedName>
    <definedName name="SPR_GES_ET">#REF!</definedName>
    <definedName name="SPR_GRES_ET" localSheetId="0">#REF!</definedName>
    <definedName name="SPR_GRES_ET">#REF!</definedName>
    <definedName name="SPR_OTH_ET" localSheetId="0">#REF!</definedName>
    <definedName name="SPR_OTH_ET">#REF!</definedName>
    <definedName name="SPR_PROT" localSheetId="0">#REF!,#REF!</definedName>
    <definedName name="SPR_PROT" localSheetId="1">#REF!,#REF!</definedName>
    <definedName name="SPR_PROT">#REF!,#REF!</definedName>
    <definedName name="SPR_TES_ET" localSheetId="0">#REF!</definedName>
    <definedName name="SPR_TES_ET">#REF!</definedName>
    <definedName name="SPRAV_PROT">[8]Справочники!$E$6,[8]Справочники!$D$11:$D$902,[8]Справочники!$E$3</definedName>
    <definedName name="sq" localSheetId="0">#REF!</definedName>
    <definedName name="sq">#REF!</definedName>
    <definedName name="T2.1?Protection" localSheetId="0">'прил 7.2. 2 кв'!P6_T2.1?Protection</definedName>
    <definedName name="T2.1?Protection" localSheetId="1">'прил 7.2.-1 кв'!P6_T2.1?Protection</definedName>
    <definedName name="T2.1?Protection">P6_T2.1?Protection</definedName>
    <definedName name="T2?Protection" localSheetId="0">P1_T2?Protection,P2_T2?Protection</definedName>
    <definedName name="T2?Protection" localSheetId="1">P1_T2?Protection,P2_T2?Protection</definedName>
    <definedName name="T2?Protection">P1_T2?Protection,P2_T2?Protection</definedName>
    <definedName name="T2_DiapProt" localSheetId="0">P1_T2_DiapProt,P2_T2_DiapProt</definedName>
    <definedName name="T2_DiapProt" localSheetId="1">P1_T2_DiapProt,P2_T2_DiapProt</definedName>
    <definedName name="T2_DiapProt">P1_T2_DiapProt,P2_T2_DiapProt</definedName>
    <definedName name="Table" localSheetId="0">#REF!</definedName>
    <definedName name="Table">#REF!</definedName>
    <definedName name="TARGET">[6]TEHSHEET!$I$42:$I$45</definedName>
    <definedName name="TEMP" localSheetId="0">#REF!,#REF!</definedName>
    <definedName name="TEMP">#REF!,#REF!</definedName>
    <definedName name="TES" localSheetId="0">#REF!</definedName>
    <definedName name="TES">#REF!</definedName>
    <definedName name="TES_DATA" localSheetId="0">#REF!</definedName>
    <definedName name="TES_DATA">#REF!</definedName>
    <definedName name="TES_LIST" localSheetId="0">#REF!</definedName>
    <definedName name="TES_LIST">#REF!</definedName>
    <definedName name="TTT" localSheetId="0">#REF!</definedName>
    <definedName name="TTT" localSheetId="1">#REF!</definedName>
    <definedName name="TTT">#REF!</definedName>
    <definedName name="VDOC" localSheetId="0">#REF!</definedName>
    <definedName name="VDOC">#REF!</definedName>
    <definedName name="ZERO" localSheetId="0">#REF!</definedName>
    <definedName name="ZERO">#REF!</definedName>
    <definedName name="БС">[10]Справочники!$A$4:$A$6</definedName>
    <definedName name="ВТОП" localSheetId="0">#REF!</definedName>
    <definedName name="ВТОП">#REF!</definedName>
    <definedName name="ДРУГОЕ">[11]Справочники!$A$26:$A$28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МР" localSheetId="0">#REF!</definedName>
    <definedName name="МР">#REF!</definedName>
    <definedName name="НСРФ" localSheetId="0">#REF!</definedName>
    <definedName name="НСРФ">#REF!</definedName>
    <definedName name="НСРФ2" localSheetId="0">#REF!</definedName>
    <definedName name="НСРФ2">#REF!</definedName>
    <definedName name="_xlnm.Print_Area" localSheetId="0">'прил 7.2. 2 кв'!$A$1:$AJ$42</definedName>
    <definedName name="_xlnm.Print_Area" localSheetId="1">'прил 7.2.-1 кв'!$A$1:$AJ$42</definedName>
    <definedName name="ОРГ" localSheetId="0">#REF!</definedName>
    <definedName name="ОРГ" localSheetId="1">#REF!</definedName>
    <definedName name="ОРГ">#REF!</definedName>
    <definedName name="ОРГАНИЗАЦИЯ" localSheetId="0">#REF!</definedName>
    <definedName name="ОРГАНИЗАЦИЯ">#REF!</definedName>
    <definedName name="ПЭ">[11]Справочники!$A$10:$A$12</definedName>
    <definedName name="РГК">[11]Справочники!$A$4:$A$4</definedName>
    <definedName name="УГОЛЬ">[11]Справочники!$A$19:$A$21</definedName>
  </definedNames>
  <calcPr calcId="144525"/>
</workbook>
</file>

<file path=xl/calcChain.xml><?xml version="1.0" encoding="utf-8"?>
<calcChain xmlns="http://schemas.openxmlformats.org/spreadsheetml/2006/main">
  <c r="J31" i="5" l="1"/>
  <c r="J30" i="5"/>
  <c r="AK33" i="5" l="1"/>
  <c r="U33" i="5"/>
  <c r="T33" i="5"/>
  <c r="S33" i="5"/>
  <c r="R33" i="5"/>
  <c r="P33" i="5"/>
  <c r="O33" i="5"/>
  <c r="N33" i="5"/>
  <c r="M33" i="5"/>
  <c r="L33" i="5"/>
  <c r="V33" i="5" s="1"/>
  <c r="G33" i="5"/>
  <c r="Q33" i="5" s="1"/>
  <c r="AK32" i="5"/>
  <c r="U32" i="5"/>
  <c r="T32" i="5"/>
  <c r="S32" i="5"/>
  <c r="R32" i="5"/>
  <c r="P32" i="5"/>
  <c r="O32" i="5"/>
  <c r="N32" i="5"/>
  <c r="M32" i="5"/>
  <c r="L32" i="5"/>
  <c r="V32" i="5" s="1"/>
  <c r="G32" i="5"/>
  <c r="Q32" i="5" s="1"/>
  <c r="AK31" i="5"/>
  <c r="U31" i="5"/>
  <c r="T31" i="5"/>
  <c r="T29" i="5" s="1"/>
  <c r="S31" i="5"/>
  <c r="R31" i="5"/>
  <c r="R29" i="5" s="1"/>
  <c r="P31" i="5"/>
  <c r="O31" i="5"/>
  <c r="O29" i="5" s="1"/>
  <c r="N31" i="5"/>
  <c r="M31" i="5"/>
  <c r="M29" i="5" s="1"/>
  <c r="L31" i="5"/>
  <c r="Q31" i="5" s="1"/>
  <c r="G31" i="5"/>
  <c r="AK30" i="5"/>
  <c r="U30" i="5"/>
  <c r="T30" i="5"/>
  <c r="S30" i="5"/>
  <c r="S29" i="5" s="1"/>
  <c r="R30" i="5"/>
  <c r="P30" i="5"/>
  <c r="O30" i="5"/>
  <c r="N30" i="5"/>
  <c r="M30" i="5"/>
  <c r="L30" i="5"/>
  <c r="V30" i="5" s="1"/>
  <c r="G30" i="5"/>
  <c r="AK29" i="5"/>
  <c r="U29" i="5"/>
  <c r="K29" i="5"/>
  <c r="J29" i="5"/>
  <c r="I29" i="5"/>
  <c r="H29" i="5"/>
  <c r="G29" i="5"/>
  <c r="F29" i="5"/>
  <c r="E29" i="5"/>
  <c r="D29" i="5"/>
  <c r="C29" i="5"/>
  <c r="AK28" i="5"/>
  <c r="V28" i="5"/>
  <c r="U28" i="5"/>
  <c r="T28" i="5"/>
  <c r="S28" i="5"/>
  <c r="R28" i="5"/>
  <c r="M28" i="5"/>
  <c r="L28" i="5"/>
  <c r="Q28" i="5" s="1"/>
  <c r="G28" i="5"/>
  <c r="AK27" i="5"/>
  <c r="V27" i="5"/>
  <c r="U27" i="5"/>
  <c r="T27" i="5"/>
  <c r="S27" i="5"/>
  <c r="R27" i="5"/>
  <c r="M27" i="5"/>
  <c r="L27" i="5"/>
  <c r="Q27" i="5" s="1"/>
  <c r="Q26" i="5" s="1"/>
  <c r="G27" i="5"/>
  <c r="G26" i="5" s="1"/>
  <c r="AK26" i="5"/>
  <c r="V26" i="5"/>
  <c r="U26" i="5"/>
  <c r="T26" i="5"/>
  <c r="S26" i="5"/>
  <c r="R26" i="5"/>
  <c r="P26" i="5"/>
  <c r="O26" i="5"/>
  <c r="N26" i="5"/>
  <c r="L26" i="5"/>
  <c r="K26" i="5"/>
  <c r="J26" i="5"/>
  <c r="I26" i="5"/>
  <c r="H26" i="5"/>
  <c r="M26" i="5" s="1"/>
  <c r="F26" i="5"/>
  <c r="E26" i="5"/>
  <c r="D26" i="5"/>
  <c r="C26" i="5"/>
  <c r="AK25" i="5"/>
  <c r="U25" i="5"/>
  <c r="T25" i="5"/>
  <c r="S25" i="5"/>
  <c r="R25" i="5"/>
  <c r="P25" i="5"/>
  <c r="O25" i="5"/>
  <c r="N25" i="5"/>
  <c r="M25" i="5"/>
  <c r="L25" i="5"/>
  <c r="V25" i="5" s="1"/>
  <c r="G25" i="5"/>
  <c r="Q25" i="5" s="1"/>
  <c r="AK24" i="5"/>
  <c r="U24" i="5"/>
  <c r="T24" i="5"/>
  <c r="S24" i="5"/>
  <c r="R24" i="5"/>
  <c r="P24" i="5"/>
  <c r="O24" i="5"/>
  <c r="N24" i="5"/>
  <c r="M24" i="5"/>
  <c r="L24" i="5"/>
  <c r="Q24" i="5" s="1"/>
  <c r="Q23" i="5" s="1"/>
  <c r="G24" i="5"/>
  <c r="AK23" i="5"/>
  <c r="AI23" i="5"/>
  <c r="U23" i="5"/>
  <c r="T23" i="5"/>
  <c r="T20" i="5" s="1"/>
  <c r="T19" i="5" s="1"/>
  <c r="S23" i="5"/>
  <c r="R23" i="5"/>
  <c r="P23" i="5"/>
  <c r="O23" i="5"/>
  <c r="N23" i="5"/>
  <c r="K23" i="5"/>
  <c r="J23" i="5"/>
  <c r="J20" i="5" s="1"/>
  <c r="J19" i="5" s="1"/>
  <c r="I23" i="5"/>
  <c r="H23" i="5"/>
  <c r="M23" i="5" s="1"/>
  <c r="G23" i="5"/>
  <c r="F23" i="5"/>
  <c r="F22" i="5" s="1"/>
  <c r="E23" i="5"/>
  <c r="D23" i="5"/>
  <c r="C23" i="5"/>
  <c r="AK22" i="5"/>
  <c r="U22" i="5"/>
  <c r="T22" i="5"/>
  <c r="S22" i="5"/>
  <c r="R22" i="5"/>
  <c r="R21" i="5" s="1"/>
  <c r="R20" i="5" s="1"/>
  <c r="R19" i="5" s="1"/>
  <c r="O22" i="5"/>
  <c r="N22" i="5"/>
  <c r="M22" i="5"/>
  <c r="L22" i="5"/>
  <c r="V22" i="5" s="1"/>
  <c r="V21" i="5" s="1"/>
  <c r="AK21" i="5"/>
  <c r="U21" i="5"/>
  <c r="U20" i="5" s="1"/>
  <c r="U19" i="5" s="1"/>
  <c r="T21" i="5"/>
  <c r="S21" i="5"/>
  <c r="S20" i="5" s="1"/>
  <c r="S19" i="5" s="1"/>
  <c r="O21" i="5"/>
  <c r="O20" i="5" s="1"/>
  <c r="O19" i="5" s="1"/>
  <c r="N21" i="5"/>
  <c r="K21" i="5"/>
  <c r="K20" i="5" s="1"/>
  <c r="K19" i="5" s="1"/>
  <c r="K18" i="5" s="1"/>
  <c r="J21" i="5"/>
  <c r="I21" i="5"/>
  <c r="I20" i="5" s="1"/>
  <c r="I19" i="5" s="1"/>
  <c r="I18" i="5" s="1"/>
  <c r="H21" i="5"/>
  <c r="H20" i="5" s="1"/>
  <c r="H19" i="5" s="1"/>
  <c r="H18" i="5" s="1"/>
  <c r="E21" i="5"/>
  <c r="E20" i="5" s="1"/>
  <c r="E19" i="5" s="1"/>
  <c r="E18" i="5" s="1"/>
  <c r="D21" i="5"/>
  <c r="C21" i="5"/>
  <c r="C20" i="5" s="1"/>
  <c r="C19" i="5" s="1"/>
  <c r="C18" i="5" s="1"/>
  <c r="AK20" i="5"/>
  <c r="N20" i="5"/>
  <c r="N19" i="5" s="1"/>
  <c r="D20" i="5"/>
  <c r="D19" i="5" s="1"/>
  <c r="D18" i="5" s="1"/>
  <c r="AK19" i="5"/>
  <c r="AK18" i="5"/>
  <c r="AI18" i="5"/>
  <c r="P29" i="5" l="1"/>
  <c r="S18" i="5"/>
  <c r="N29" i="5"/>
  <c r="N18" i="5" s="1"/>
  <c r="Q30" i="5"/>
  <c r="Q29" i="5" s="1"/>
  <c r="L21" i="5"/>
  <c r="L23" i="5"/>
  <c r="U18" i="5"/>
  <c r="O18" i="5"/>
  <c r="J18" i="5"/>
  <c r="R18" i="5"/>
  <c r="T18" i="5"/>
  <c r="P22" i="5"/>
  <c r="P21" i="5" s="1"/>
  <c r="P20" i="5" s="1"/>
  <c r="P19" i="5" s="1"/>
  <c r="P18" i="5" s="1"/>
  <c r="F21" i="5"/>
  <c r="F20" i="5" s="1"/>
  <c r="F19" i="5" s="1"/>
  <c r="F18" i="5" s="1"/>
  <c r="G22" i="5"/>
  <c r="V24" i="5"/>
  <c r="V23" i="5" s="1"/>
  <c r="V20" i="5" s="1"/>
  <c r="V19" i="5" s="1"/>
  <c r="V31" i="5"/>
  <c r="V29" i="5" s="1"/>
  <c r="M21" i="5"/>
  <c r="M20" i="5" s="1"/>
  <c r="M19" i="5" s="1"/>
  <c r="M18" i="5" s="1"/>
  <c r="L29" i="5"/>
  <c r="L24" i="4"/>
  <c r="L25" i="4"/>
  <c r="L27" i="4"/>
  <c r="L30" i="4"/>
  <c r="L32" i="4"/>
  <c r="L31" i="4"/>
  <c r="L20" i="5" l="1"/>
  <c r="L19" i="5" s="1"/>
  <c r="L18" i="5" s="1"/>
  <c r="Q22" i="5"/>
  <c r="Q21" i="5" s="1"/>
  <c r="Q20" i="5" s="1"/>
  <c r="Q19" i="5" s="1"/>
  <c r="Q18" i="5" s="1"/>
  <c r="G21" i="5"/>
  <c r="G20" i="5" s="1"/>
  <c r="G19" i="5" s="1"/>
  <c r="G18" i="5" s="1"/>
  <c r="V18" i="5"/>
  <c r="AI29" i="4"/>
  <c r="I20" i="4"/>
  <c r="I19" i="4" s="1"/>
  <c r="N20" i="4"/>
  <c r="N19" i="4" s="1"/>
  <c r="R20" i="4"/>
  <c r="R19" i="4" s="1"/>
  <c r="R18" i="4" s="1"/>
  <c r="S20" i="4"/>
  <c r="S19" i="4" s="1"/>
  <c r="M27" i="4"/>
  <c r="M28" i="4"/>
  <c r="M22" i="4"/>
  <c r="M24" i="4"/>
  <c r="M25" i="4"/>
  <c r="D29" i="4"/>
  <c r="E29" i="4"/>
  <c r="F29" i="4"/>
  <c r="H29" i="4"/>
  <c r="I29" i="4"/>
  <c r="J29" i="4"/>
  <c r="K29" i="4"/>
  <c r="R29" i="4"/>
  <c r="D26" i="4"/>
  <c r="E26" i="4"/>
  <c r="F26" i="4"/>
  <c r="H26" i="4"/>
  <c r="I26" i="4"/>
  <c r="J26" i="4"/>
  <c r="K26" i="4"/>
  <c r="L26" i="4"/>
  <c r="N26" i="4"/>
  <c r="O26" i="4"/>
  <c r="P26" i="4"/>
  <c r="R26" i="4"/>
  <c r="S26" i="4"/>
  <c r="T26" i="4"/>
  <c r="U26" i="4"/>
  <c r="D23" i="4"/>
  <c r="E23" i="4"/>
  <c r="F23" i="4"/>
  <c r="H23" i="4"/>
  <c r="I23" i="4"/>
  <c r="J23" i="4"/>
  <c r="J20" i="4" s="1"/>
  <c r="J19" i="4" s="1"/>
  <c r="K23" i="4"/>
  <c r="K20" i="4" s="1"/>
  <c r="K19" i="4" s="1"/>
  <c r="K18" i="4" s="1"/>
  <c r="N23" i="4"/>
  <c r="R23" i="4"/>
  <c r="S23" i="4"/>
  <c r="D21" i="4"/>
  <c r="E21" i="4"/>
  <c r="H21" i="4"/>
  <c r="I21" i="4"/>
  <c r="J21" i="4"/>
  <c r="K21" i="4"/>
  <c r="L21" i="4"/>
  <c r="N21" i="4"/>
  <c r="O21" i="4"/>
  <c r="R21" i="4"/>
  <c r="S21" i="4"/>
  <c r="T21" i="4"/>
  <c r="U21" i="4"/>
  <c r="V21" i="4"/>
  <c r="D20" i="4"/>
  <c r="D19" i="4" s="1"/>
  <c r="D18" i="4" s="1"/>
  <c r="E20" i="4"/>
  <c r="E19" i="4" s="1"/>
  <c r="E18" i="4" s="1"/>
  <c r="H20" i="4"/>
  <c r="H19" i="4" s="1"/>
  <c r="H18" i="4" s="1"/>
  <c r="F22" i="4"/>
  <c r="F21" i="4" s="1"/>
  <c r="F20" i="4" s="1"/>
  <c r="F19" i="4" s="1"/>
  <c r="F18" i="4" s="1"/>
  <c r="L29" i="4"/>
  <c r="C29" i="4"/>
  <c r="C26" i="4"/>
  <c r="M26" i="4" s="1"/>
  <c r="C23" i="4"/>
  <c r="M23" i="4" s="1"/>
  <c r="C21" i="4"/>
  <c r="M21" i="4" s="1"/>
  <c r="M20" i="4" l="1"/>
  <c r="M19" i="4" s="1"/>
  <c r="J18" i="4"/>
  <c r="I18" i="4"/>
  <c r="C20" i="4"/>
  <c r="C19" i="4" s="1"/>
  <c r="C18" i="4" s="1"/>
  <c r="L22" i="4" l="1"/>
  <c r="N25" i="4"/>
  <c r="O25" i="4"/>
  <c r="P25" i="4"/>
  <c r="G28" i="4" l="1"/>
  <c r="AI18" i="4" l="1"/>
  <c r="AI23" i="4"/>
  <c r="AK33" i="4" l="1"/>
  <c r="U33" i="4"/>
  <c r="T33" i="4"/>
  <c r="S33" i="4"/>
  <c r="R33" i="4"/>
  <c r="P33" i="4"/>
  <c r="O33" i="4"/>
  <c r="N33" i="4"/>
  <c r="M33" i="4"/>
  <c r="L33" i="4"/>
  <c r="V33" i="4" s="1"/>
  <c r="G33" i="4"/>
  <c r="Q33" i="4" s="1"/>
  <c r="AK32" i="4"/>
  <c r="U32" i="4"/>
  <c r="T32" i="4"/>
  <c r="S32" i="4"/>
  <c r="R32" i="4"/>
  <c r="P32" i="4"/>
  <c r="O32" i="4"/>
  <c r="N32" i="4"/>
  <c r="M32" i="4"/>
  <c r="M29" i="4" s="1"/>
  <c r="M18" i="4" s="1"/>
  <c r="V32" i="4"/>
  <c r="G32" i="4"/>
  <c r="G29" i="4" s="1"/>
  <c r="AK31" i="4"/>
  <c r="U31" i="4"/>
  <c r="U29" i="4" s="1"/>
  <c r="T31" i="4"/>
  <c r="T29" i="4" s="1"/>
  <c r="S31" i="4"/>
  <c r="S29" i="4" s="1"/>
  <c r="S18" i="4" s="1"/>
  <c r="R31" i="4"/>
  <c r="P31" i="4"/>
  <c r="P29" i="4" s="1"/>
  <c r="O31" i="4"/>
  <c r="O29" i="4" s="1"/>
  <c r="N31" i="4"/>
  <c r="N29" i="4" s="1"/>
  <c r="N18" i="4" s="1"/>
  <c r="M31" i="4"/>
  <c r="G31" i="4"/>
  <c r="AK30" i="4"/>
  <c r="U30" i="4"/>
  <c r="T30" i="4"/>
  <c r="S30" i="4"/>
  <c r="R30" i="4"/>
  <c r="P30" i="4"/>
  <c r="O30" i="4"/>
  <c r="N30" i="4"/>
  <c r="M30" i="4"/>
  <c r="V30" i="4"/>
  <c r="G30" i="4"/>
  <c r="AK29" i="4"/>
  <c r="AK28" i="4"/>
  <c r="U28" i="4"/>
  <c r="T28" i="4"/>
  <c r="S28" i="4"/>
  <c r="R28" i="4"/>
  <c r="L28" i="4"/>
  <c r="V28" i="4" s="1"/>
  <c r="AK27" i="4"/>
  <c r="U27" i="4"/>
  <c r="T27" i="4"/>
  <c r="S27" i="4"/>
  <c r="R27" i="4"/>
  <c r="G27" i="4"/>
  <c r="G26" i="4" s="1"/>
  <c r="AK26" i="4"/>
  <c r="AK25" i="4"/>
  <c r="U25" i="4"/>
  <c r="T25" i="4"/>
  <c r="S25" i="4"/>
  <c r="R25" i="4"/>
  <c r="V25" i="4"/>
  <c r="G25" i="4"/>
  <c r="AK24" i="4"/>
  <c r="U24" i="4"/>
  <c r="U23" i="4" s="1"/>
  <c r="U20" i="4" s="1"/>
  <c r="U19" i="4" s="1"/>
  <c r="U18" i="4" s="1"/>
  <c r="T24" i="4"/>
  <c r="T23" i="4" s="1"/>
  <c r="T20" i="4" s="1"/>
  <c r="T19" i="4" s="1"/>
  <c r="T18" i="4" s="1"/>
  <c r="S24" i="4"/>
  <c r="R24" i="4"/>
  <c r="P24" i="4"/>
  <c r="P23" i="4" s="1"/>
  <c r="P20" i="4" s="1"/>
  <c r="P19" i="4" s="1"/>
  <c r="P18" i="4" s="1"/>
  <c r="O24" i="4"/>
  <c r="O23" i="4" s="1"/>
  <c r="O20" i="4" s="1"/>
  <c r="O19" i="4" s="1"/>
  <c r="N24" i="4"/>
  <c r="L23" i="4"/>
  <c r="L20" i="4" s="1"/>
  <c r="L19" i="4" s="1"/>
  <c r="L18" i="4" s="1"/>
  <c r="G24" i="4"/>
  <c r="G23" i="4" s="1"/>
  <c r="AK23" i="4"/>
  <c r="AK22" i="4"/>
  <c r="T22" i="4"/>
  <c r="S22" i="4"/>
  <c r="R22" i="4"/>
  <c r="O22" i="4"/>
  <c r="N22" i="4"/>
  <c r="G22" i="4"/>
  <c r="G21" i="4" s="1"/>
  <c r="AK21" i="4"/>
  <c r="AK20" i="4"/>
  <c r="AK19" i="4"/>
  <c r="AK18" i="4"/>
  <c r="G20" i="4" l="1"/>
  <c r="G19" i="4" s="1"/>
  <c r="G18" i="4" s="1"/>
  <c r="O18" i="4"/>
  <c r="V27" i="4"/>
  <c r="V26" i="4" s="1"/>
  <c r="V24" i="4"/>
  <c r="V23" i="4" s="1"/>
  <c r="V20" i="4" s="1"/>
  <c r="V31" i="4"/>
  <c r="V29" i="4" s="1"/>
  <c r="Q31" i="4"/>
  <c r="Q27" i="4"/>
  <c r="Q26" i="4" s="1"/>
  <c r="P22" i="4"/>
  <c r="P21" i="4" s="1"/>
  <c r="Q25" i="4"/>
  <c r="U22" i="4"/>
  <c r="Q24" i="4"/>
  <c r="Q23" i="4" s="1"/>
  <c r="Q28" i="4"/>
  <c r="Q30" i="4"/>
  <c r="Q32" i="4"/>
  <c r="Q20" i="4" l="1"/>
  <c r="Q19" i="4" s="1"/>
  <c r="V19" i="4"/>
  <c r="Q29" i="4"/>
  <c r="V18" i="4"/>
  <c r="V22" i="4"/>
  <c r="Q22" i="4"/>
  <c r="Q21" i="4" s="1"/>
  <c r="Q18" i="4" l="1"/>
</calcChain>
</file>

<file path=xl/sharedStrings.xml><?xml version="1.0" encoding="utf-8"?>
<sst xmlns="http://schemas.openxmlformats.org/spreadsheetml/2006/main" count="202" uniqueCount="86">
  <si>
    <t>Приложение  №  7.2</t>
  </si>
  <si>
    <t>к приказу Минэнерго России</t>
  </si>
  <si>
    <t>от «24»марта 2010 г. №114</t>
  </si>
  <si>
    <t>Отчет об исполнении основных этапов работ по реализации инвестиционной программы компании в отчетном году (представляется ежеквартально) - без НДС</t>
  </si>
  <si>
    <t>Утверждаю</t>
  </si>
  <si>
    <t>Открытое акционерное общество "Кинешемская городская электросеть"</t>
  </si>
  <si>
    <t xml:space="preserve">Генеральный директор </t>
  </si>
  <si>
    <t>ОАО "Кинешемская городская электросеть"</t>
  </si>
  <si>
    <t>________________________С.Л.Сироткин</t>
  </si>
  <si>
    <t>М.П.</t>
  </si>
  <si>
    <t>№№</t>
  </si>
  <si>
    <t>Наименование объекта*</t>
  </si>
  <si>
    <t>Фактически профинансировано,                          млн. руб.</t>
  </si>
  <si>
    <t>Оклонение фактической стоимости работ от плановой стоимости, млн. руб.</t>
  </si>
  <si>
    <t>Фактически освоено (закрыто актами выполненных работ), млн. руб.</t>
  </si>
  <si>
    <t>Технические характеристики созданных объектов</t>
  </si>
  <si>
    <t>Генерирующие объекты</t>
  </si>
  <si>
    <t xml:space="preserve">Подстанции </t>
  </si>
  <si>
    <t>Линии электропередачи</t>
  </si>
  <si>
    <t>Иные 
объекты</t>
  </si>
  <si>
    <t xml:space="preserve">ВСЕГО, </t>
  </si>
  <si>
    <t>Всего</t>
  </si>
  <si>
    <t>ПИР</t>
  </si>
  <si>
    <t>СМР</t>
  </si>
  <si>
    <t>оборудование и материалы</t>
  </si>
  <si>
    <t>прочие</t>
  </si>
  <si>
    <t>год ввода в эксплуатацию</t>
  </si>
  <si>
    <t>Нормативный 
срок службы, 
лет</t>
  </si>
  <si>
    <t>мощность, МВт</t>
  </si>
  <si>
    <t>тепловая энергия, 
Гкал/час</t>
  </si>
  <si>
    <t>Нормативный срок службы, лет</t>
  </si>
  <si>
    <t>Количество и марка силовых трансформаторов, шт</t>
  </si>
  <si>
    <t>Мощность, МВА</t>
  </si>
  <si>
    <t>год ввода в эксплуа-тацию</t>
  </si>
  <si>
    <t>Тип опор</t>
  </si>
  <si>
    <t>Марка кабеля</t>
  </si>
  <si>
    <t>протяженность, км</t>
  </si>
  <si>
    <t>Техническое перевооружение и реконструкция</t>
  </si>
  <si>
    <t>1.1.</t>
  </si>
  <si>
    <t>Энергосбережение и повышение энергетической эффективности</t>
  </si>
  <si>
    <t>1.1.1.</t>
  </si>
  <si>
    <t>Реконструкция  действующей подстанции 35/6 кВ "Городская"</t>
  </si>
  <si>
    <t>1.1.2.</t>
  </si>
  <si>
    <t>Реконструкция воздушных линий электропередачи</t>
  </si>
  <si>
    <t>1.1.2.1.</t>
  </si>
  <si>
    <t>Реконструкция ВЛ 0,4 кВ</t>
  </si>
  <si>
    <t>ж/б 9,5 м</t>
  </si>
  <si>
    <t>1.1.3.</t>
  </si>
  <si>
    <t>1.2.</t>
  </si>
  <si>
    <t xml:space="preserve">Создание систем телемеханики  и связи </t>
  </si>
  <si>
    <t>1.3.</t>
  </si>
  <si>
    <t>Приобретение спецтехники взамен изношенной</t>
  </si>
  <si>
    <t>2.</t>
  </si>
  <si>
    <t>Новое строительство</t>
  </si>
  <si>
    <t>2.1.</t>
  </si>
  <si>
    <t>Строительство линий электропередачи в целях технологического присоединения заявителей</t>
  </si>
  <si>
    <t>2.2.</t>
  </si>
  <si>
    <t>Реконструкция линий  в целях технологического присоединения</t>
  </si>
  <si>
    <t>2.3.</t>
  </si>
  <si>
    <t>3.</t>
  </si>
  <si>
    <t>Приобретение основных средств</t>
  </si>
  <si>
    <t>* - с разделением объектов на ПС, ВЛ и КЛ с указанием уровня напряжения</t>
  </si>
  <si>
    <t>** - согласно проектно-сметной документации с учетом перевода в прогнозные цены планируемого периода с НДС</t>
  </si>
  <si>
    <t>Начальник ПТО</t>
  </si>
  <si>
    <t>Пахалуев А.И.</t>
  </si>
  <si>
    <t>Экономист</t>
  </si>
  <si>
    <t>Софронова О.А.</t>
  </si>
  <si>
    <t>реконструкция 3-й очереди п/ст 35/6 кВ -ретрофит ячеек 6кВ с заменой масляных выключателей на вакуумные выключатели</t>
  </si>
  <si>
    <t>СИП 4*35,*16,*25</t>
  </si>
  <si>
    <t>СИП 4*35,*50,*120</t>
  </si>
  <si>
    <t>Кудрявцев В.В.</t>
  </si>
  <si>
    <t>И.О. Главного инженера</t>
  </si>
  <si>
    <t>за 1 квартал 2020 года</t>
  </si>
  <si>
    <t>Реконструкция крыши производственного здания</t>
  </si>
  <si>
    <t>Работы по установке узлов учета (выполнение 522ФЗ) с учетом внедрения АСКУЭ</t>
  </si>
  <si>
    <t>Строительство КТП</t>
  </si>
  <si>
    <t>1.2.1.</t>
  </si>
  <si>
    <t>1.1.1.1</t>
  </si>
  <si>
    <t>«15 » мая  2020 года</t>
  </si>
  <si>
    <t>И.о. генерального директора</t>
  </si>
  <si>
    <t>ОАО "Кинешемская ГЭС "</t>
  </si>
  <si>
    <t>В.В. Кудрявцев</t>
  </si>
  <si>
    <t>Плановый объем финансирования,   на год          млн. руб.*</t>
  </si>
  <si>
    <t>«14 » августа  2020 года</t>
  </si>
  <si>
    <t>за 2 квартал 2020 года</t>
  </si>
  <si>
    <t>СИП 4*35,*16,*24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</si>
</sst>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р_._-;\-* #,##0_р_._-;_-* &quot;-&quot;_р_._-;_-@_-"/>
    <numFmt numFmtId="43" formatCode="_-* #,##0.00_р_._-;\-* #,##0.00_р_._-;_-* &quot;-&quot;??_р_._-;_-@_-"/>
    <numFmt numFmtId="164" formatCode="0.0000"/>
    <numFmt numFmtId="165" formatCode="0.000"/>
    <numFmt numFmtId="166" formatCode="0.0"/>
    <numFmt numFmtId="167" formatCode="&quot;$&quot;#,##0_);[Red]\(&quot;$&quot;#,##0\)"/>
    <numFmt numFmtId="168" formatCode="General_)"/>
  </numFmts>
  <fonts count="33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0"/>
      <name val="Arial Cyr"/>
      <charset val="204"/>
    </font>
    <font>
      <b/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MS Sans Serif"/>
      <family val="2"/>
      <charset val="204"/>
    </font>
    <font>
      <sz val="9"/>
      <name val="Tahoma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Helv"/>
    </font>
    <font>
      <sz val="10"/>
      <name val="NTHarmonica"/>
    </font>
    <font>
      <b/>
      <sz val="12"/>
      <color theme="0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4">
    <xf numFmtId="0" fontId="0" fillId="0" borderId="0"/>
    <xf numFmtId="0" fontId="1" fillId="0" borderId="0"/>
    <xf numFmtId="0" fontId="1" fillId="0" borderId="0"/>
    <xf numFmtId="0" fontId="2" fillId="0" borderId="0"/>
    <xf numFmtId="0" fontId="13" fillId="0" borderId="0"/>
    <xf numFmtId="167" fontId="16" fillId="0" borderId="0" applyFont="0" applyFill="0" applyBorder="0" applyAlignment="0" applyProtection="0"/>
    <xf numFmtId="49" fontId="17" fillId="0" borderId="0" applyBorder="0">
      <alignment vertical="top"/>
    </xf>
    <xf numFmtId="0" fontId="18" fillId="0" borderId="0"/>
    <xf numFmtId="0" fontId="19" fillId="0" borderId="0" applyNumberFormat="0">
      <alignment horizontal="left"/>
    </xf>
    <xf numFmtId="168" fontId="20" fillId="0" borderId="4">
      <protection locked="0"/>
    </xf>
    <xf numFmtId="0" fontId="21" fillId="0" borderId="0" applyBorder="0">
      <alignment horizontal="center" vertical="center" wrapText="1"/>
    </xf>
    <xf numFmtId="0" fontId="22" fillId="0" borderId="5" applyBorder="0">
      <alignment horizontal="center" vertical="center" wrapText="1"/>
    </xf>
    <xf numFmtId="168" fontId="23" fillId="4" borderId="4"/>
    <xf numFmtId="4" fontId="17" fillId="5" borderId="2" applyBorder="0">
      <alignment horizontal="right"/>
    </xf>
    <xf numFmtId="0" fontId="24" fillId="6" borderId="0" applyFill="0">
      <alignment wrapText="1"/>
    </xf>
    <xf numFmtId="0" fontId="25" fillId="0" borderId="0">
      <alignment horizontal="center" vertical="top" wrapText="1"/>
    </xf>
    <xf numFmtId="0" fontId="26" fillId="0" borderId="0">
      <alignment horizontal="centerContinuous" vertical="center" wrapText="1"/>
    </xf>
    <xf numFmtId="0" fontId="27" fillId="0" borderId="0"/>
    <xf numFmtId="49" fontId="24" fillId="0" borderId="0">
      <alignment horizontal="center"/>
    </xf>
    <xf numFmtId="41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" fontId="17" fillId="6" borderId="0" applyBorder="0">
      <alignment horizontal="right"/>
    </xf>
    <xf numFmtId="4" fontId="17" fillId="7" borderId="6" applyBorder="0">
      <alignment horizontal="right"/>
    </xf>
    <xf numFmtId="4" fontId="17" fillId="6" borderId="2" applyFont="0" applyBorder="0">
      <alignment horizontal="right"/>
    </xf>
  </cellStyleXfs>
  <cellXfs count="117">
    <xf numFmtId="0" fontId="0" fillId="0" borderId="0" xfId="0"/>
    <xf numFmtId="0" fontId="2" fillId="0" borderId="0" xfId="1" applyFont="1"/>
    <xf numFmtId="0" fontId="2" fillId="0" borderId="0" xfId="1" applyFont="1" applyFill="1"/>
    <xf numFmtId="0" fontId="2" fillId="0" borderId="0" xfId="1" applyFont="1" applyAlignment="1">
      <alignment horizontal="right"/>
    </xf>
    <xf numFmtId="0" fontId="2" fillId="0" borderId="0" xfId="2" applyFont="1" applyAlignment="1">
      <alignment horizontal="right"/>
    </xf>
    <xf numFmtId="0" fontId="3" fillId="0" borderId="0" xfId="1" applyFont="1" applyAlignment="1">
      <alignment wrapText="1"/>
    </xf>
    <xf numFmtId="0" fontId="4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5" fillId="0" borderId="0" xfId="1" applyFont="1" applyFill="1" applyAlignment="1">
      <alignment horizontal="center"/>
    </xf>
    <xf numFmtId="2" fontId="4" fillId="0" borderId="0" xfId="1" applyNumberFormat="1" applyFont="1" applyAlignment="1">
      <alignment horizontal="right" vertical="top"/>
    </xf>
    <xf numFmtId="0" fontId="2" fillId="2" borderId="1" xfId="1" applyFont="1" applyFill="1" applyBorder="1"/>
    <xf numFmtId="0" fontId="2" fillId="0" borderId="2" xfId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10" fillId="0" borderId="2" xfId="1" applyFont="1" applyBorder="1" applyAlignment="1">
      <alignment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justify" wrapText="1"/>
    </xf>
    <xf numFmtId="164" fontId="3" fillId="2" borderId="2" xfId="2" applyNumberFormat="1" applyFont="1" applyFill="1" applyBorder="1" applyAlignment="1">
      <alignment horizontal="center" vertical="center" wrapText="1"/>
    </xf>
    <xf numFmtId="165" fontId="3" fillId="2" borderId="2" xfId="2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2" fontId="3" fillId="2" borderId="2" xfId="1" applyNumberFormat="1" applyFont="1" applyFill="1" applyBorder="1" applyAlignment="1">
      <alignment horizontal="center" vertical="center" wrapText="1"/>
    </xf>
    <xf numFmtId="0" fontId="2" fillId="2" borderId="2" xfId="3" applyFont="1" applyFill="1" applyBorder="1" applyAlignment="1">
      <alignment vertical="center" wrapText="1"/>
    </xf>
    <xf numFmtId="0" fontId="2" fillId="2" borderId="0" xfId="1" applyFont="1" applyFill="1"/>
    <xf numFmtId="166" fontId="3" fillId="2" borderId="2" xfId="1" applyNumberFormat="1" applyFont="1" applyFill="1" applyBorder="1" applyAlignment="1">
      <alignment horizontal="center" vertical="center" wrapText="1"/>
    </xf>
    <xf numFmtId="16" fontId="3" fillId="2" borderId="2" xfId="2" applyNumberFormat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166" fontId="2" fillId="2" borderId="2" xfId="1" applyNumberFormat="1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left" vertical="center" wrapText="1"/>
    </xf>
    <xf numFmtId="165" fontId="2" fillId="2" borderId="2" xfId="1" applyNumberFormat="1" applyFont="1" applyFill="1" applyBorder="1" applyAlignment="1">
      <alignment horizontal="center" vertical="center" wrapText="1"/>
    </xf>
    <xf numFmtId="165" fontId="2" fillId="3" borderId="2" xfId="1" applyNumberFormat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/>
    </xf>
    <xf numFmtId="2" fontId="2" fillId="2" borderId="2" xfId="1" applyNumberFormat="1" applyFont="1" applyFill="1" applyBorder="1" applyAlignment="1">
      <alignment horizontal="center"/>
    </xf>
    <xf numFmtId="0" fontId="11" fillId="2" borderId="3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left" vertical="center" wrapText="1"/>
    </xf>
    <xf numFmtId="165" fontId="11" fillId="2" borderId="2" xfId="1" applyNumberFormat="1" applyFont="1" applyFill="1" applyBorder="1" applyAlignment="1">
      <alignment horizontal="center" vertical="center" wrapText="1"/>
    </xf>
    <xf numFmtId="165" fontId="11" fillId="3" borderId="2" xfId="1" applyNumberFormat="1" applyFont="1" applyFill="1" applyBorder="1" applyAlignment="1">
      <alignment horizontal="center" vertical="center" wrapText="1"/>
    </xf>
    <xf numFmtId="165" fontId="11" fillId="3" borderId="2" xfId="1" applyNumberFormat="1" applyFont="1" applyFill="1" applyBorder="1" applyAlignment="1">
      <alignment horizontal="center" vertical="center"/>
    </xf>
    <xf numFmtId="165" fontId="11" fillId="2" borderId="2" xfId="1" applyNumberFormat="1" applyFont="1" applyFill="1" applyBorder="1" applyAlignment="1">
      <alignment horizontal="center" vertical="center"/>
    </xf>
    <xf numFmtId="0" fontId="11" fillId="2" borderId="2" xfId="1" applyFont="1" applyFill="1" applyBorder="1" applyAlignment="1">
      <alignment horizontal="center"/>
    </xf>
    <xf numFmtId="2" fontId="11" fillId="2" borderId="2" xfId="1" applyNumberFormat="1" applyFont="1" applyFill="1" applyBorder="1" applyAlignment="1">
      <alignment horizontal="center"/>
    </xf>
    <xf numFmtId="0" fontId="11" fillId="2" borderId="0" xfId="1" applyFont="1" applyFill="1"/>
    <xf numFmtId="0" fontId="10" fillId="2" borderId="2" xfId="2" applyFont="1" applyFill="1" applyBorder="1" applyAlignment="1">
      <alignment horizontal="left" vertical="center" wrapText="1"/>
    </xf>
    <xf numFmtId="0" fontId="12" fillId="2" borderId="2" xfId="2" applyFont="1" applyFill="1" applyBorder="1" applyAlignment="1">
      <alignment horizontal="left" vertical="center" wrapText="1"/>
    </xf>
    <xf numFmtId="165" fontId="2" fillId="2" borderId="2" xfId="1" applyNumberFormat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left" vertical="center" wrapText="1"/>
    </xf>
    <xf numFmtId="0" fontId="14" fillId="2" borderId="2" xfId="1" applyFont="1" applyFill="1" applyBorder="1" applyAlignment="1">
      <alignment horizontal="center" vertical="center"/>
    </xf>
    <xf numFmtId="2" fontId="14" fillId="2" borderId="2" xfId="1" applyNumberFormat="1" applyFont="1" applyFill="1" applyBorder="1" applyAlignment="1">
      <alignment horizontal="center" vertical="center"/>
    </xf>
    <xf numFmtId="0" fontId="14" fillId="2" borderId="0" xfId="1" applyFont="1" applyFill="1"/>
    <xf numFmtId="0" fontId="11" fillId="2" borderId="2" xfId="2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2" fontId="3" fillId="2" borderId="2" xfId="1" applyNumberFormat="1" applyFont="1" applyFill="1" applyBorder="1" applyAlignment="1">
      <alignment horizontal="center" vertical="center"/>
    </xf>
    <xf numFmtId="0" fontId="3" fillId="2" borderId="0" xfId="1" applyFont="1" applyFill="1"/>
    <xf numFmtId="165" fontId="3" fillId="2" borderId="2" xfId="1" applyNumberFormat="1" applyFont="1" applyFill="1" applyBorder="1" applyAlignment="1">
      <alignment horizontal="center" vertical="center" wrapText="1"/>
    </xf>
    <xf numFmtId="16" fontId="3" fillId="2" borderId="3" xfId="2" applyNumberFormat="1" applyFont="1" applyFill="1" applyBorder="1" applyAlignment="1">
      <alignment horizontal="center" vertical="center" wrapText="1"/>
    </xf>
    <xf numFmtId="165" fontId="2" fillId="2" borderId="2" xfId="2" applyNumberFormat="1" applyFont="1" applyFill="1" applyBorder="1" applyAlignment="1">
      <alignment horizontal="center" vertical="center" wrapText="1"/>
    </xf>
    <xf numFmtId="0" fontId="3" fillId="0" borderId="0" xfId="1" applyFont="1" applyBorder="1" applyAlignment="1">
      <alignment vertical="center" wrapText="1"/>
    </xf>
    <xf numFmtId="0" fontId="2" fillId="0" borderId="0" xfId="1" applyFont="1" applyBorder="1" applyAlignment="1"/>
    <xf numFmtId="0" fontId="2" fillId="0" borderId="0" xfId="1" applyFont="1" applyFill="1" applyBorder="1" applyAlignment="1"/>
    <xf numFmtId="0" fontId="2" fillId="0" borderId="0" xfId="1" applyFont="1" applyAlignment="1"/>
    <xf numFmtId="0" fontId="2" fillId="0" borderId="0" xfId="1" applyFont="1" applyFill="1" applyAlignment="1"/>
    <xf numFmtId="1" fontId="3" fillId="0" borderId="0" xfId="1" applyNumberFormat="1" applyFont="1" applyAlignment="1">
      <alignment vertical="top"/>
    </xf>
    <xf numFmtId="0" fontId="2" fillId="0" borderId="0" xfId="1" applyFont="1" applyAlignment="1">
      <alignment wrapText="1"/>
    </xf>
    <xf numFmtId="0" fontId="15" fillId="0" borderId="0" xfId="1" applyFont="1"/>
    <xf numFmtId="0" fontId="4" fillId="2" borderId="0" xfId="1" applyFont="1" applyFill="1" applyAlignment="1">
      <alignment horizontal="left" vertical="justify"/>
    </xf>
    <xf numFmtId="0" fontId="15" fillId="2" borderId="0" xfId="1" applyFont="1" applyFill="1"/>
    <xf numFmtId="0" fontId="4" fillId="2" borderId="0" xfId="1" applyFont="1" applyFill="1" applyAlignment="1">
      <alignment horizontal="left"/>
    </xf>
    <xf numFmtId="49" fontId="15" fillId="2" borderId="0" xfId="1" applyNumberFormat="1" applyFont="1" applyFill="1" applyBorder="1" applyAlignment="1">
      <alignment horizontal="left" vertical="top"/>
    </xf>
    <xf numFmtId="0" fontId="4" fillId="2" borderId="0" xfId="1" applyFont="1" applyFill="1" applyAlignment="1"/>
    <xf numFmtId="0" fontId="3" fillId="2" borderId="0" xfId="1" applyFont="1" applyFill="1" applyAlignment="1">
      <alignment wrapText="1"/>
    </xf>
    <xf numFmtId="0" fontId="3" fillId="2" borderId="0" xfId="1" applyFont="1" applyFill="1" applyAlignment="1">
      <alignment horizontal="center"/>
    </xf>
    <xf numFmtId="0" fontId="2" fillId="2" borderId="0" xfId="1" applyFont="1" applyFill="1" applyAlignment="1"/>
    <xf numFmtId="2" fontId="2" fillId="2" borderId="2" xfId="1" applyNumberFormat="1" applyFont="1" applyFill="1" applyBorder="1" applyAlignment="1">
      <alignment horizontal="center" vertical="center"/>
    </xf>
    <xf numFmtId="2" fontId="11" fillId="2" borderId="2" xfId="1" applyNumberFormat="1" applyFont="1" applyFill="1" applyBorder="1" applyAlignment="1">
      <alignment horizontal="center" vertical="center"/>
    </xf>
    <xf numFmtId="166" fontId="2" fillId="2" borderId="0" xfId="1" applyNumberFormat="1" applyFont="1" applyFill="1" applyAlignment="1"/>
    <xf numFmtId="0" fontId="1" fillId="2" borderId="1" xfId="1" applyFont="1" applyFill="1" applyBorder="1" applyAlignment="1">
      <alignment horizontal="right"/>
    </xf>
    <xf numFmtId="165" fontId="1" fillId="2" borderId="2" xfId="1" applyNumberFormat="1" applyFont="1" applyFill="1" applyBorder="1" applyAlignment="1">
      <alignment horizontal="center" vertical="center" wrapText="1"/>
    </xf>
    <xf numFmtId="165" fontId="3" fillId="3" borderId="2" xfId="1" applyNumberFormat="1" applyFont="1" applyFill="1" applyBorder="1" applyAlignment="1">
      <alignment horizontal="center" vertical="center" wrapText="1"/>
    </xf>
    <xf numFmtId="165" fontId="3" fillId="2" borderId="2" xfId="1" applyNumberFormat="1" applyFont="1" applyFill="1" applyBorder="1" applyAlignment="1">
      <alignment horizontal="center" vertical="center"/>
    </xf>
    <xf numFmtId="165" fontId="14" fillId="2" borderId="2" xfId="1" applyNumberFormat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0" fontId="1" fillId="2" borderId="2" xfId="2" applyFont="1" applyFill="1" applyBorder="1" applyAlignment="1">
      <alignment horizontal="left" vertical="center" wrapText="1"/>
    </xf>
    <xf numFmtId="0" fontId="1" fillId="2" borderId="2" xfId="4" applyFont="1" applyFill="1" applyBorder="1" applyAlignment="1">
      <alignment horizontal="left" vertical="center" wrapText="1"/>
    </xf>
    <xf numFmtId="0" fontId="11" fillId="0" borderId="2" xfId="4" applyFont="1" applyFill="1" applyBorder="1" applyAlignment="1">
      <alignment horizontal="left" vertical="center" wrapText="1"/>
    </xf>
    <xf numFmtId="164" fontId="1" fillId="2" borderId="2" xfId="2" applyNumberFormat="1" applyFont="1" applyFill="1" applyBorder="1" applyAlignment="1">
      <alignment horizontal="center" vertical="center" wrapText="1"/>
    </xf>
    <xf numFmtId="164" fontId="11" fillId="2" borderId="2" xfId="2" applyNumberFormat="1" applyFont="1" applyFill="1" applyBorder="1" applyAlignment="1">
      <alignment horizontal="center" vertical="center" wrapText="1"/>
    </xf>
    <xf numFmtId="0" fontId="15" fillId="0" borderId="0" xfId="1" applyFont="1" applyAlignment="1">
      <alignment horizontal="right"/>
    </xf>
    <xf numFmtId="0" fontId="15" fillId="2" borderId="0" xfId="1" applyFont="1" applyFill="1" applyAlignment="1">
      <alignment horizontal="right"/>
    </xf>
    <xf numFmtId="0" fontId="4" fillId="0" borderId="0" xfId="1" applyFont="1" applyAlignment="1">
      <alignment horizontal="right"/>
    </xf>
    <xf numFmtId="0" fontId="2" fillId="0" borderId="1" xfId="1" applyFont="1" applyBorder="1"/>
    <xf numFmtId="1" fontId="29" fillId="0" borderId="0" xfId="1" applyNumberFormat="1" applyFont="1" applyAlignment="1">
      <alignment vertical="top"/>
    </xf>
    <xf numFmtId="0" fontId="30" fillId="2" borderId="0" xfId="1" applyFont="1" applyFill="1" applyBorder="1" applyAlignment="1">
      <alignment horizontal="left" vertical="justify"/>
    </xf>
    <xf numFmtId="0" fontId="31" fillId="0" borderId="0" xfId="1" applyFont="1"/>
    <xf numFmtId="0" fontId="30" fillId="2" borderId="0" xfId="1" applyFont="1" applyFill="1" applyBorder="1" applyAlignment="1">
      <alignment horizontal="center" vertical="center" wrapText="1"/>
    </xf>
    <xf numFmtId="0" fontId="32" fillId="2" borderId="0" xfId="1" applyFont="1" applyFill="1" applyAlignment="1"/>
    <xf numFmtId="0" fontId="32" fillId="0" borderId="0" xfId="1" applyFont="1" applyAlignment="1"/>
    <xf numFmtId="0" fontId="32" fillId="0" borderId="0" xfId="1" applyFont="1" applyFill="1" applyAlignment="1"/>
    <xf numFmtId="0" fontId="32" fillId="0" borderId="0" xfId="1" applyFont="1" applyFill="1"/>
    <xf numFmtId="0" fontId="2" fillId="0" borderId="0" xfId="1" applyFont="1" applyAlignment="1">
      <alignment wrapText="1"/>
    </xf>
    <xf numFmtId="0" fontId="4" fillId="2" borderId="0" xfId="1" applyFont="1" applyFill="1" applyAlignment="1">
      <alignment horizontal="left"/>
    </xf>
    <xf numFmtId="0" fontId="15" fillId="2" borderId="1" xfId="1" applyFont="1" applyFill="1" applyBorder="1" applyAlignment="1">
      <alignment horizontal="right"/>
    </xf>
    <xf numFmtId="0" fontId="2" fillId="0" borderId="0" xfId="1" applyFont="1" applyAlignment="1">
      <alignment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0" fillId="2" borderId="0" xfId="1" applyFont="1" applyFill="1" applyBorder="1" applyAlignment="1">
      <alignment horizontal="left" vertical="center" wrapText="1"/>
    </xf>
    <xf numFmtId="0" fontId="4" fillId="2" borderId="0" xfId="1" applyFont="1" applyFill="1" applyAlignment="1">
      <alignment horizontal="left"/>
    </xf>
  </cellXfs>
  <cellStyles count="24">
    <cellStyle name="Currency [0]" xfId="5"/>
    <cellStyle name="Normal_Form2.1" xfId="6"/>
    <cellStyle name="Normal1" xfId="7"/>
    <cellStyle name="Price_Body" xfId="8"/>
    <cellStyle name="Беззащитный" xfId="9"/>
    <cellStyle name="Заголовок" xfId="10"/>
    <cellStyle name="ЗаголовокСтолбца" xfId="11"/>
    <cellStyle name="Защитный" xfId="12"/>
    <cellStyle name="Значение" xfId="13"/>
    <cellStyle name="Мой заголовок" xfId="15"/>
    <cellStyle name="Мой заголовок листа" xfId="16"/>
    <cellStyle name="Мои наименования показателей" xfId="14"/>
    <cellStyle name="Обычный" xfId="0" builtinId="0"/>
    <cellStyle name="Обычный 2" xfId="1"/>
    <cellStyle name="Обычный 3" xfId="3"/>
    <cellStyle name="Обычный_Инвест программа на 2012 -2015  по таблицам Минэнерго" xfId="2"/>
    <cellStyle name="Обычный_Новые расчеты стоимости услуги передачи  на 2005 г к 21.04.2004" xfId="4"/>
    <cellStyle name="Стиль 1" xfId="17"/>
    <cellStyle name="Текстовый" xfId="18"/>
    <cellStyle name="Тысячи [0]_3Com" xfId="19"/>
    <cellStyle name="Тысячи_3Com" xfId="20"/>
    <cellStyle name="Формула" xfId="21"/>
    <cellStyle name="ФормулаВБ" xfId="22"/>
    <cellStyle name="ФормулаНаКонтроль" xfId="2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5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rakozyabra/&#1056;&#1072;&#1073;&#1086;&#1095;&#1080;&#1081;%20&#1089;&#1090;&#1086;&#1083;/CAODMFKT%20(&#1087;&#1088;&#1086;&#1089;&#1084;&#1086;&#1090;&#1088;&#1077;&#1085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9335~1/LOCALS~1/Temp/bat/prover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TSET.NET.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grishanov/&#1056;&#1072;&#1073;&#1086;&#1095;&#1080;&#1081;%20&#1089;&#1090;&#1086;&#1083;/CA9O4V99(%20%20&#1074;&#1080;&#1079;&#1080;&#1088;&#1086;&#1074;&#1072;&#1085;&#1080;&#1077;251207%20&#1091;&#1090;&#1086;&#1095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69;&#1082;&#1086;&#1085;&#1086;&#1084;&#1080;&#1089;&#1090;/&#1052;&#1086;&#1080;%20&#1076;&#1086;&#1082;&#1091;&#1084;&#1077;&#1085;&#1090;&#1099;/2012&#1075;&#1086;&#1076;/&#1080;&#1085;&#1074;&#1077;&#1089;&#1090;&#1080;&#1094;&#1080;&#1080;%20%20&#1086;&#1090;&#1095;&#1077;&#1090;%20&#1079;&#1072;%202008%20&#107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41;&#1072;&#1083;&#1072;&#1085;&#1089;&#1099;%20&#1057;&#1076;&#1077;&#1083;&#1072;&#1085;&#1086;2\1\FORM%201.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ias$FI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&#1053;&#1086;&#1074;&#1072;&#1103;%20&#1088;&#1072;&#1073;&#1086;&#1090;&#1072;\&#1047;&#1072;&#1087;&#1086;&#1083;&#1085;&#1077;&#1085;&#1085;&#1099;&#1077;\&#1042;&#1054;\VODOOTV.BALANCE.2007year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итул"/>
      <sheetName val="Прил 1"/>
      <sheetName val="Прил 2"/>
      <sheetName val="Прил 3"/>
      <sheetName val="Средний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</sheetNames>
    <sheetDataSet>
      <sheetData sheetId="0"/>
      <sheetData sheetId="1"/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эл ст"/>
    </sheetNames>
    <sheetDataSet>
      <sheetData sheetId="0"/>
      <sheetData sheetId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</sheetNames>
    <sheetDataSet>
      <sheetData sheetId="0" refreshError="1"/>
      <sheetData sheetId="1" refreshError="1"/>
      <sheetData sheetId="2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7">
          <cell r="G57">
            <v>0</v>
          </cell>
        </row>
        <row r="58">
          <cell r="G58">
            <v>0</v>
          </cell>
        </row>
        <row r="60">
          <cell r="G60">
            <v>0</v>
          </cell>
        </row>
        <row r="61">
          <cell r="G61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 refreshError="1"/>
      <sheetData sheetId="2">
        <row r="13">
          <cell r="E13" t="str">
            <v>г.Москва</v>
          </cell>
        </row>
        <row r="21">
          <cell r="D21" t="str">
            <v>ЭСО</v>
          </cell>
        </row>
        <row r="27">
          <cell r="F27" t="str">
            <v>Предложение регионального регулятора</v>
          </cell>
        </row>
      </sheetData>
      <sheetData sheetId="3" refreshError="1"/>
      <sheetData sheetId="4" refreshError="1"/>
      <sheetData sheetId="5">
        <row r="15">
          <cell r="AB15">
            <v>150</v>
          </cell>
        </row>
        <row r="17">
          <cell r="AB17">
            <v>450</v>
          </cell>
          <cell r="AC17">
            <v>60</v>
          </cell>
        </row>
        <row r="18">
          <cell r="AB18">
            <v>90</v>
          </cell>
        </row>
        <row r="20">
          <cell r="AB20">
            <v>30</v>
          </cell>
          <cell r="AC20">
            <v>1680</v>
          </cell>
        </row>
        <row r="23">
          <cell r="AC23">
            <v>1.5</v>
          </cell>
        </row>
        <row r="25">
          <cell r="AC25">
            <v>1488.06</v>
          </cell>
        </row>
        <row r="31">
          <cell r="AB31">
            <v>209.4</v>
          </cell>
          <cell r="AC31">
            <v>415.2</v>
          </cell>
        </row>
      </sheetData>
      <sheetData sheetId="6">
        <row r="15">
          <cell r="AB15">
            <v>4.2300000000000004</v>
          </cell>
        </row>
        <row r="17">
          <cell r="AB17">
            <v>12.68</v>
          </cell>
          <cell r="AC17">
            <v>1.69</v>
          </cell>
        </row>
        <row r="18">
          <cell r="AB18">
            <v>2.54</v>
          </cell>
        </row>
        <row r="20">
          <cell r="AB20">
            <v>0.85</v>
          </cell>
          <cell r="AC20">
            <v>47.34</v>
          </cell>
        </row>
        <row r="21">
          <cell r="AB21">
            <v>1.75</v>
          </cell>
          <cell r="AC21">
            <v>7.99</v>
          </cell>
        </row>
        <row r="28">
          <cell r="AC28">
            <v>42.01</v>
          </cell>
        </row>
        <row r="30">
          <cell r="AB30">
            <v>5.9</v>
          </cell>
          <cell r="AC30">
            <v>11.7</v>
          </cell>
        </row>
      </sheetData>
      <sheetData sheetId="7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50.730000000000004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59.59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148930.56570949999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5593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5593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629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I18">
            <v>629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49532.961599999995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1.5999999959603883E-3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49532.959999999999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49532.959999999999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25760.6041095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14486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52929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52929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1030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I52">
            <v>51899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5889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1935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I56">
            <v>2584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I63">
            <v>1370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154819.56570949999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8307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I77">
            <v>2543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5764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76105.21263157895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18265.251031578948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26572.251031578948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181391.81674107895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17.163367504491344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>
        <row r="13">
          <cell r="I13">
            <v>86</v>
          </cell>
        </row>
        <row r="16">
          <cell r="I16">
            <v>86</v>
          </cell>
        </row>
        <row r="18">
          <cell r="I18">
            <v>2713.5</v>
          </cell>
        </row>
        <row r="19">
          <cell r="I19">
            <v>4.5</v>
          </cell>
        </row>
        <row r="20">
          <cell r="I20">
            <v>3.9</v>
          </cell>
        </row>
        <row r="23">
          <cell r="I23">
            <v>12.5</v>
          </cell>
        </row>
        <row r="26">
          <cell r="I26">
            <v>75</v>
          </cell>
        </row>
        <row r="29">
          <cell r="I29">
            <v>15</v>
          </cell>
        </row>
        <row r="32">
          <cell r="I32">
            <v>24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>
        <row r="10">
          <cell r="J10">
            <v>696708</v>
          </cell>
        </row>
        <row r="25">
          <cell r="J25">
            <v>72000</v>
          </cell>
        </row>
        <row r="70">
          <cell r="I70">
            <v>6.52</v>
          </cell>
          <cell r="J70">
            <v>1.63</v>
          </cell>
          <cell r="K70">
            <v>1.63</v>
          </cell>
          <cell r="L70">
            <v>1.63</v>
          </cell>
          <cell r="M70">
            <v>1.63</v>
          </cell>
        </row>
      </sheetData>
      <sheetData sheetId="10">
        <row r="21">
          <cell r="D21">
            <v>696708</v>
          </cell>
          <cell r="E21">
            <v>72000</v>
          </cell>
          <cell r="I21">
            <v>49532.959999999999</v>
          </cell>
        </row>
      </sheetData>
      <sheetData sheetId="1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59.59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59.59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59.59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41.04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/>
      <sheetData sheetId="13" refreshError="1"/>
      <sheetData sheetId="14" refreshError="1"/>
      <sheetData sheetId="15"/>
      <sheetData sheetId="16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Свод"/>
      <sheetName val="Титул"/>
      <sheetName val="Прил 1"/>
      <sheetName val="Прил 2"/>
      <sheetName val="Прил 3"/>
      <sheetName val="regs"/>
      <sheetName val="Регион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тоимость ЭЭ"/>
      <sheetName val="TEHSHEET"/>
    </sheetNames>
    <sheetDataSet>
      <sheetData sheetId="0"/>
      <sheetData sheetId="1"/>
      <sheetData sheetId="2" refreshError="1"/>
      <sheetData sheetId="3"/>
      <sheetData sheetId="4"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111"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</row>
      </sheetData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вод"/>
      <sheetName val="Калькуляция"/>
      <sheetName val="matrix"/>
      <sheetName val="МО"/>
    </sheetNames>
    <sheetDataSet>
      <sheetData sheetId="0" refreshError="1"/>
      <sheetData sheetId="1" refreshError="1"/>
      <sheetData sheetId="2" refreshError="1"/>
      <sheetData sheetId="3">
        <row r="3">
          <cell r="E3" t="str">
            <v>Республика Карелия</v>
          </cell>
        </row>
        <row r="6">
          <cell r="E6" t="str">
            <v>D:\Documents and Settings\galina\Мои документы\Г.В. Кондрашкова\ФСТ\К 30.01.2007 - в ФСТ\стоки</v>
          </cell>
        </row>
      </sheetData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Пример"/>
      <sheetName val="Справочники"/>
      <sheetName val="Баланс ВО"/>
      <sheetName val="Калькуляция ВО"/>
      <sheetName val="МО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R3" t="str">
            <v>упрощенная система</v>
          </cell>
        </row>
        <row r="4">
          <cell r="R4" t="str">
            <v>классическая система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L54"/>
  <sheetViews>
    <sheetView tabSelected="1" view="pageBreakPreview" topLeftCell="G13" zoomScale="75" zoomScaleNormal="70" workbookViewId="0">
      <selection activeCell="AB31" sqref="AB31"/>
    </sheetView>
  </sheetViews>
  <sheetFormatPr defaultRowHeight="15.75" outlineLevelCol="1"/>
  <cols>
    <col min="1" max="1" width="9.140625" style="1"/>
    <col min="2" max="2" width="43.7109375" style="1" customWidth="1"/>
    <col min="3" max="4" width="10" style="1" customWidth="1"/>
    <col min="5" max="7" width="10" style="2" customWidth="1"/>
    <col min="8" max="12" width="10" style="1" customWidth="1"/>
    <col min="13" max="16" width="9.5703125" style="25" customWidth="1"/>
    <col min="17" max="22" width="9.5703125" style="1" customWidth="1"/>
    <col min="23" max="26" width="10" style="1" hidden="1" customWidth="1" outlineLevel="1"/>
    <col min="27" max="27" width="10" style="1" customWidth="1" collapsed="1"/>
    <col min="28" max="36" width="10" style="1" customWidth="1"/>
    <col min="37" max="37" width="57.5703125" style="2" customWidth="1"/>
    <col min="38" max="38" width="9.140625" style="2"/>
    <col min="39" max="257" width="9.140625" style="1"/>
    <col min="258" max="258" width="43.7109375" style="1" customWidth="1"/>
    <col min="259" max="259" width="9.85546875" style="1" customWidth="1"/>
    <col min="260" max="260" width="6.85546875" style="1" customWidth="1"/>
    <col min="261" max="261" width="8.7109375" style="1" customWidth="1"/>
    <col min="262" max="262" width="11.42578125" style="1" customWidth="1"/>
    <col min="263" max="263" width="8.5703125" style="1" customWidth="1"/>
    <col min="264" max="264" width="9.42578125" style="1" customWidth="1"/>
    <col min="265" max="265" width="7.42578125" style="1" customWidth="1"/>
    <col min="266" max="266" width="7.28515625" style="1" customWidth="1"/>
    <col min="267" max="267" width="10.85546875" style="1" customWidth="1"/>
    <col min="268" max="268" width="8.85546875" style="1" customWidth="1"/>
    <col min="269" max="269" width="9.140625" style="1"/>
    <col min="270" max="271" width="7.42578125" style="1" customWidth="1"/>
    <col min="272" max="272" width="11.42578125" style="1" customWidth="1"/>
    <col min="273" max="273" width="9.7109375" style="1" customWidth="1"/>
    <col min="274" max="274" width="12" style="1" customWidth="1"/>
    <col min="275" max="275" width="7" style="1" customWidth="1"/>
    <col min="276" max="276" width="8.5703125" style="1" customWidth="1"/>
    <col min="277" max="277" width="8.7109375" style="1" customWidth="1"/>
    <col min="278" max="278" width="8.85546875" style="1" customWidth="1"/>
    <col min="279" max="282" width="0" style="1" hidden="1" customWidth="1"/>
    <col min="283" max="283" width="8.85546875" style="1" customWidth="1"/>
    <col min="284" max="284" width="10.42578125" style="1" customWidth="1"/>
    <col min="285" max="285" width="11.28515625" style="1" customWidth="1"/>
    <col min="286" max="286" width="8.85546875" style="1" customWidth="1"/>
    <col min="287" max="287" width="10" style="1" customWidth="1"/>
    <col min="288" max="288" width="9.140625" style="1"/>
    <col min="289" max="289" width="6.7109375" style="1" customWidth="1"/>
    <col min="290" max="290" width="8.140625" style="1" customWidth="1"/>
    <col min="291" max="291" width="10" style="1" customWidth="1"/>
    <col min="292" max="292" width="11.140625" style="1" customWidth="1"/>
    <col min="293" max="293" width="57.5703125" style="1" customWidth="1"/>
    <col min="294" max="513" width="9.140625" style="1"/>
    <col min="514" max="514" width="43.7109375" style="1" customWidth="1"/>
    <col min="515" max="515" width="9.85546875" style="1" customWidth="1"/>
    <col min="516" max="516" width="6.85546875" style="1" customWidth="1"/>
    <col min="517" max="517" width="8.7109375" style="1" customWidth="1"/>
    <col min="518" max="518" width="11.42578125" style="1" customWidth="1"/>
    <col min="519" max="519" width="8.5703125" style="1" customWidth="1"/>
    <col min="520" max="520" width="9.42578125" style="1" customWidth="1"/>
    <col min="521" max="521" width="7.42578125" style="1" customWidth="1"/>
    <col min="522" max="522" width="7.28515625" style="1" customWidth="1"/>
    <col min="523" max="523" width="10.85546875" style="1" customWidth="1"/>
    <col min="524" max="524" width="8.85546875" style="1" customWidth="1"/>
    <col min="525" max="525" width="9.140625" style="1"/>
    <col min="526" max="527" width="7.42578125" style="1" customWidth="1"/>
    <col min="528" max="528" width="11.42578125" style="1" customWidth="1"/>
    <col min="529" max="529" width="9.7109375" style="1" customWidth="1"/>
    <col min="530" max="530" width="12" style="1" customWidth="1"/>
    <col min="531" max="531" width="7" style="1" customWidth="1"/>
    <col min="532" max="532" width="8.5703125" style="1" customWidth="1"/>
    <col min="533" max="533" width="8.7109375" style="1" customWidth="1"/>
    <col min="534" max="534" width="8.85546875" style="1" customWidth="1"/>
    <col min="535" max="538" width="0" style="1" hidden="1" customWidth="1"/>
    <col min="539" max="539" width="8.85546875" style="1" customWidth="1"/>
    <col min="540" max="540" width="10.42578125" style="1" customWidth="1"/>
    <col min="541" max="541" width="11.28515625" style="1" customWidth="1"/>
    <col min="542" max="542" width="8.85546875" style="1" customWidth="1"/>
    <col min="543" max="543" width="10" style="1" customWidth="1"/>
    <col min="544" max="544" width="9.140625" style="1"/>
    <col min="545" max="545" width="6.7109375" style="1" customWidth="1"/>
    <col min="546" max="546" width="8.140625" style="1" customWidth="1"/>
    <col min="547" max="547" width="10" style="1" customWidth="1"/>
    <col min="548" max="548" width="11.140625" style="1" customWidth="1"/>
    <col min="549" max="549" width="57.5703125" style="1" customWidth="1"/>
    <col min="550" max="769" width="9.140625" style="1"/>
    <col min="770" max="770" width="43.7109375" style="1" customWidth="1"/>
    <col min="771" max="771" width="9.85546875" style="1" customWidth="1"/>
    <col min="772" max="772" width="6.85546875" style="1" customWidth="1"/>
    <col min="773" max="773" width="8.7109375" style="1" customWidth="1"/>
    <col min="774" max="774" width="11.42578125" style="1" customWidth="1"/>
    <col min="775" max="775" width="8.5703125" style="1" customWidth="1"/>
    <col min="776" max="776" width="9.42578125" style="1" customWidth="1"/>
    <col min="777" max="777" width="7.42578125" style="1" customWidth="1"/>
    <col min="778" max="778" width="7.28515625" style="1" customWidth="1"/>
    <col min="779" max="779" width="10.85546875" style="1" customWidth="1"/>
    <col min="780" max="780" width="8.85546875" style="1" customWidth="1"/>
    <col min="781" max="781" width="9.140625" style="1"/>
    <col min="782" max="783" width="7.42578125" style="1" customWidth="1"/>
    <col min="784" max="784" width="11.42578125" style="1" customWidth="1"/>
    <col min="785" max="785" width="9.7109375" style="1" customWidth="1"/>
    <col min="786" max="786" width="12" style="1" customWidth="1"/>
    <col min="787" max="787" width="7" style="1" customWidth="1"/>
    <col min="788" max="788" width="8.5703125" style="1" customWidth="1"/>
    <col min="789" max="789" width="8.7109375" style="1" customWidth="1"/>
    <col min="790" max="790" width="8.85546875" style="1" customWidth="1"/>
    <col min="791" max="794" width="0" style="1" hidden="1" customWidth="1"/>
    <col min="795" max="795" width="8.85546875" style="1" customWidth="1"/>
    <col min="796" max="796" width="10.42578125" style="1" customWidth="1"/>
    <col min="797" max="797" width="11.28515625" style="1" customWidth="1"/>
    <col min="798" max="798" width="8.85546875" style="1" customWidth="1"/>
    <col min="799" max="799" width="10" style="1" customWidth="1"/>
    <col min="800" max="800" width="9.140625" style="1"/>
    <col min="801" max="801" width="6.7109375" style="1" customWidth="1"/>
    <col min="802" max="802" width="8.140625" style="1" customWidth="1"/>
    <col min="803" max="803" width="10" style="1" customWidth="1"/>
    <col min="804" max="804" width="11.140625" style="1" customWidth="1"/>
    <col min="805" max="805" width="57.5703125" style="1" customWidth="1"/>
    <col min="806" max="1025" width="9.140625" style="1"/>
    <col min="1026" max="1026" width="43.7109375" style="1" customWidth="1"/>
    <col min="1027" max="1027" width="9.85546875" style="1" customWidth="1"/>
    <col min="1028" max="1028" width="6.85546875" style="1" customWidth="1"/>
    <col min="1029" max="1029" width="8.7109375" style="1" customWidth="1"/>
    <col min="1030" max="1030" width="11.42578125" style="1" customWidth="1"/>
    <col min="1031" max="1031" width="8.5703125" style="1" customWidth="1"/>
    <col min="1032" max="1032" width="9.42578125" style="1" customWidth="1"/>
    <col min="1033" max="1033" width="7.42578125" style="1" customWidth="1"/>
    <col min="1034" max="1034" width="7.28515625" style="1" customWidth="1"/>
    <col min="1035" max="1035" width="10.85546875" style="1" customWidth="1"/>
    <col min="1036" max="1036" width="8.85546875" style="1" customWidth="1"/>
    <col min="1037" max="1037" width="9.140625" style="1"/>
    <col min="1038" max="1039" width="7.42578125" style="1" customWidth="1"/>
    <col min="1040" max="1040" width="11.42578125" style="1" customWidth="1"/>
    <col min="1041" max="1041" width="9.7109375" style="1" customWidth="1"/>
    <col min="1042" max="1042" width="12" style="1" customWidth="1"/>
    <col min="1043" max="1043" width="7" style="1" customWidth="1"/>
    <col min="1044" max="1044" width="8.5703125" style="1" customWidth="1"/>
    <col min="1045" max="1045" width="8.7109375" style="1" customWidth="1"/>
    <col min="1046" max="1046" width="8.85546875" style="1" customWidth="1"/>
    <col min="1047" max="1050" width="0" style="1" hidden="1" customWidth="1"/>
    <col min="1051" max="1051" width="8.85546875" style="1" customWidth="1"/>
    <col min="1052" max="1052" width="10.42578125" style="1" customWidth="1"/>
    <col min="1053" max="1053" width="11.28515625" style="1" customWidth="1"/>
    <col min="1054" max="1054" width="8.85546875" style="1" customWidth="1"/>
    <col min="1055" max="1055" width="10" style="1" customWidth="1"/>
    <col min="1056" max="1056" width="9.140625" style="1"/>
    <col min="1057" max="1057" width="6.7109375" style="1" customWidth="1"/>
    <col min="1058" max="1058" width="8.140625" style="1" customWidth="1"/>
    <col min="1059" max="1059" width="10" style="1" customWidth="1"/>
    <col min="1060" max="1060" width="11.140625" style="1" customWidth="1"/>
    <col min="1061" max="1061" width="57.5703125" style="1" customWidth="1"/>
    <col min="1062" max="1281" width="9.140625" style="1"/>
    <col min="1282" max="1282" width="43.7109375" style="1" customWidth="1"/>
    <col min="1283" max="1283" width="9.85546875" style="1" customWidth="1"/>
    <col min="1284" max="1284" width="6.85546875" style="1" customWidth="1"/>
    <col min="1285" max="1285" width="8.7109375" style="1" customWidth="1"/>
    <col min="1286" max="1286" width="11.42578125" style="1" customWidth="1"/>
    <col min="1287" max="1287" width="8.5703125" style="1" customWidth="1"/>
    <col min="1288" max="1288" width="9.42578125" style="1" customWidth="1"/>
    <col min="1289" max="1289" width="7.42578125" style="1" customWidth="1"/>
    <col min="1290" max="1290" width="7.28515625" style="1" customWidth="1"/>
    <col min="1291" max="1291" width="10.85546875" style="1" customWidth="1"/>
    <col min="1292" max="1292" width="8.85546875" style="1" customWidth="1"/>
    <col min="1293" max="1293" width="9.140625" style="1"/>
    <col min="1294" max="1295" width="7.42578125" style="1" customWidth="1"/>
    <col min="1296" max="1296" width="11.42578125" style="1" customWidth="1"/>
    <col min="1297" max="1297" width="9.7109375" style="1" customWidth="1"/>
    <col min="1298" max="1298" width="12" style="1" customWidth="1"/>
    <col min="1299" max="1299" width="7" style="1" customWidth="1"/>
    <col min="1300" max="1300" width="8.5703125" style="1" customWidth="1"/>
    <col min="1301" max="1301" width="8.7109375" style="1" customWidth="1"/>
    <col min="1302" max="1302" width="8.85546875" style="1" customWidth="1"/>
    <col min="1303" max="1306" width="0" style="1" hidden="1" customWidth="1"/>
    <col min="1307" max="1307" width="8.85546875" style="1" customWidth="1"/>
    <col min="1308" max="1308" width="10.42578125" style="1" customWidth="1"/>
    <col min="1309" max="1309" width="11.28515625" style="1" customWidth="1"/>
    <col min="1310" max="1310" width="8.85546875" style="1" customWidth="1"/>
    <col min="1311" max="1311" width="10" style="1" customWidth="1"/>
    <col min="1312" max="1312" width="9.140625" style="1"/>
    <col min="1313" max="1313" width="6.7109375" style="1" customWidth="1"/>
    <col min="1314" max="1314" width="8.140625" style="1" customWidth="1"/>
    <col min="1315" max="1315" width="10" style="1" customWidth="1"/>
    <col min="1316" max="1316" width="11.140625" style="1" customWidth="1"/>
    <col min="1317" max="1317" width="57.5703125" style="1" customWidth="1"/>
    <col min="1318" max="1537" width="9.140625" style="1"/>
    <col min="1538" max="1538" width="43.7109375" style="1" customWidth="1"/>
    <col min="1539" max="1539" width="9.85546875" style="1" customWidth="1"/>
    <col min="1540" max="1540" width="6.85546875" style="1" customWidth="1"/>
    <col min="1541" max="1541" width="8.7109375" style="1" customWidth="1"/>
    <col min="1542" max="1542" width="11.42578125" style="1" customWidth="1"/>
    <col min="1543" max="1543" width="8.5703125" style="1" customWidth="1"/>
    <col min="1544" max="1544" width="9.42578125" style="1" customWidth="1"/>
    <col min="1545" max="1545" width="7.42578125" style="1" customWidth="1"/>
    <col min="1546" max="1546" width="7.28515625" style="1" customWidth="1"/>
    <col min="1547" max="1547" width="10.85546875" style="1" customWidth="1"/>
    <col min="1548" max="1548" width="8.85546875" style="1" customWidth="1"/>
    <col min="1549" max="1549" width="9.140625" style="1"/>
    <col min="1550" max="1551" width="7.42578125" style="1" customWidth="1"/>
    <col min="1552" max="1552" width="11.42578125" style="1" customWidth="1"/>
    <col min="1553" max="1553" width="9.7109375" style="1" customWidth="1"/>
    <col min="1554" max="1554" width="12" style="1" customWidth="1"/>
    <col min="1555" max="1555" width="7" style="1" customWidth="1"/>
    <col min="1556" max="1556" width="8.5703125" style="1" customWidth="1"/>
    <col min="1557" max="1557" width="8.7109375" style="1" customWidth="1"/>
    <col min="1558" max="1558" width="8.85546875" style="1" customWidth="1"/>
    <col min="1559" max="1562" width="0" style="1" hidden="1" customWidth="1"/>
    <col min="1563" max="1563" width="8.85546875" style="1" customWidth="1"/>
    <col min="1564" max="1564" width="10.42578125" style="1" customWidth="1"/>
    <col min="1565" max="1565" width="11.28515625" style="1" customWidth="1"/>
    <col min="1566" max="1566" width="8.85546875" style="1" customWidth="1"/>
    <col min="1567" max="1567" width="10" style="1" customWidth="1"/>
    <col min="1568" max="1568" width="9.140625" style="1"/>
    <col min="1569" max="1569" width="6.7109375" style="1" customWidth="1"/>
    <col min="1570" max="1570" width="8.140625" style="1" customWidth="1"/>
    <col min="1571" max="1571" width="10" style="1" customWidth="1"/>
    <col min="1572" max="1572" width="11.140625" style="1" customWidth="1"/>
    <col min="1573" max="1573" width="57.5703125" style="1" customWidth="1"/>
    <col min="1574" max="1793" width="9.140625" style="1"/>
    <col min="1794" max="1794" width="43.7109375" style="1" customWidth="1"/>
    <col min="1795" max="1795" width="9.85546875" style="1" customWidth="1"/>
    <col min="1796" max="1796" width="6.85546875" style="1" customWidth="1"/>
    <col min="1797" max="1797" width="8.7109375" style="1" customWidth="1"/>
    <col min="1798" max="1798" width="11.42578125" style="1" customWidth="1"/>
    <col min="1799" max="1799" width="8.5703125" style="1" customWidth="1"/>
    <col min="1800" max="1800" width="9.42578125" style="1" customWidth="1"/>
    <col min="1801" max="1801" width="7.42578125" style="1" customWidth="1"/>
    <col min="1802" max="1802" width="7.28515625" style="1" customWidth="1"/>
    <col min="1803" max="1803" width="10.85546875" style="1" customWidth="1"/>
    <col min="1804" max="1804" width="8.85546875" style="1" customWidth="1"/>
    <col min="1805" max="1805" width="9.140625" style="1"/>
    <col min="1806" max="1807" width="7.42578125" style="1" customWidth="1"/>
    <col min="1808" max="1808" width="11.42578125" style="1" customWidth="1"/>
    <col min="1809" max="1809" width="9.7109375" style="1" customWidth="1"/>
    <col min="1810" max="1810" width="12" style="1" customWidth="1"/>
    <col min="1811" max="1811" width="7" style="1" customWidth="1"/>
    <col min="1812" max="1812" width="8.5703125" style="1" customWidth="1"/>
    <col min="1813" max="1813" width="8.7109375" style="1" customWidth="1"/>
    <col min="1814" max="1814" width="8.85546875" style="1" customWidth="1"/>
    <col min="1815" max="1818" width="0" style="1" hidden="1" customWidth="1"/>
    <col min="1819" max="1819" width="8.85546875" style="1" customWidth="1"/>
    <col min="1820" max="1820" width="10.42578125" style="1" customWidth="1"/>
    <col min="1821" max="1821" width="11.28515625" style="1" customWidth="1"/>
    <col min="1822" max="1822" width="8.85546875" style="1" customWidth="1"/>
    <col min="1823" max="1823" width="10" style="1" customWidth="1"/>
    <col min="1824" max="1824" width="9.140625" style="1"/>
    <col min="1825" max="1825" width="6.7109375" style="1" customWidth="1"/>
    <col min="1826" max="1826" width="8.140625" style="1" customWidth="1"/>
    <col min="1827" max="1827" width="10" style="1" customWidth="1"/>
    <col min="1828" max="1828" width="11.140625" style="1" customWidth="1"/>
    <col min="1829" max="1829" width="57.5703125" style="1" customWidth="1"/>
    <col min="1830" max="2049" width="9.140625" style="1"/>
    <col min="2050" max="2050" width="43.7109375" style="1" customWidth="1"/>
    <col min="2051" max="2051" width="9.85546875" style="1" customWidth="1"/>
    <col min="2052" max="2052" width="6.85546875" style="1" customWidth="1"/>
    <col min="2053" max="2053" width="8.7109375" style="1" customWidth="1"/>
    <col min="2054" max="2054" width="11.42578125" style="1" customWidth="1"/>
    <col min="2055" max="2055" width="8.5703125" style="1" customWidth="1"/>
    <col min="2056" max="2056" width="9.42578125" style="1" customWidth="1"/>
    <col min="2057" max="2057" width="7.42578125" style="1" customWidth="1"/>
    <col min="2058" max="2058" width="7.28515625" style="1" customWidth="1"/>
    <col min="2059" max="2059" width="10.85546875" style="1" customWidth="1"/>
    <col min="2060" max="2060" width="8.85546875" style="1" customWidth="1"/>
    <col min="2061" max="2061" width="9.140625" style="1"/>
    <col min="2062" max="2063" width="7.42578125" style="1" customWidth="1"/>
    <col min="2064" max="2064" width="11.42578125" style="1" customWidth="1"/>
    <col min="2065" max="2065" width="9.7109375" style="1" customWidth="1"/>
    <col min="2066" max="2066" width="12" style="1" customWidth="1"/>
    <col min="2067" max="2067" width="7" style="1" customWidth="1"/>
    <col min="2068" max="2068" width="8.5703125" style="1" customWidth="1"/>
    <col min="2069" max="2069" width="8.7109375" style="1" customWidth="1"/>
    <col min="2070" max="2070" width="8.85546875" style="1" customWidth="1"/>
    <col min="2071" max="2074" width="0" style="1" hidden="1" customWidth="1"/>
    <col min="2075" max="2075" width="8.85546875" style="1" customWidth="1"/>
    <col min="2076" max="2076" width="10.42578125" style="1" customWidth="1"/>
    <col min="2077" max="2077" width="11.28515625" style="1" customWidth="1"/>
    <col min="2078" max="2078" width="8.85546875" style="1" customWidth="1"/>
    <col min="2079" max="2079" width="10" style="1" customWidth="1"/>
    <col min="2080" max="2080" width="9.140625" style="1"/>
    <col min="2081" max="2081" width="6.7109375" style="1" customWidth="1"/>
    <col min="2082" max="2082" width="8.140625" style="1" customWidth="1"/>
    <col min="2083" max="2083" width="10" style="1" customWidth="1"/>
    <col min="2084" max="2084" width="11.140625" style="1" customWidth="1"/>
    <col min="2085" max="2085" width="57.5703125" style="1" customWidth="1"/>
    <col min="2086" max="2305" width="9.140625" style="1"/>
    <col min="2306" max="2306" width="43.7109375" style="1" customWidth="1"/>
    <col min="2307" max="2307" width="9.85546875" style="1" customWidth="1"/>
    <col min="2308" max="2308" width="6.85546875" style="1" customWidth="1"/>
    <col min="2309" max="2309" width="8.7109375" style="1" customWidth="1"/>
    <col min="2310" max="2310" width="11.42578125" style="1" customWidth="1"/>
    <col min="2311" max="2311" width="8.5703125" style="1" customWidth="1"/>
    <col min="2312" max="2312" width="9.42578125" style="1" customWidth="1"/>
    <col min="2313" max="2313" width="7.42578125" style="1" customWidth="1"/>
    <col min="2314" max="2314" width="7.28515625" style="1" customWidth="1"/>
    <col min="2315" max="2315" width="10.85546875" style="1" customWidth="1"/>
    <col min="2316" max="2316" width="8.85546875" style="1" customWidth="1"/>
    <col min="2317" max="2317" width="9.140625" style="1"/>
    <col min="2318" max="2319" width="7.42578125" style="1" customWidth="1"/>
    <col min="2320" max="2320" width="11.42578125" style="1" customWidth="1"/>
    <col min="2321" max="2321" width="9.7109375" style="1" customWidth="1"/>
    <col min="2322" max="2322" width="12" style="1" customWidth="1"/>
    <col min="2323" max="2323" width="7" style="1" customWidth="1"/>
    <col min="2324" max="2324" width="8.5703125" style="1" customWidth="1"/>
    <col min="2325" max="2325" width="8.7109375" style="1" customWidth="1"/>
    <col min="2326" max="2326" width="8.85546875" style="1" customWidth="1"/>
    <col min="2327" max="2330" width="0" style="1" hidden="1" customWidth="1"/>
    <col min="2331" max="2331" width="8.85546875" style="1" customWidth="1"/>
    <col min="2332" max="2332" width="10.42578125" style="1" customWidth="1"/>
    <col min="2333" max="2333" width="11.28515625" style="1" customWidth="1"/>
    <col min="2334" max="2334" width="8.85546875" style="1" customWidth="1"/>
    <col min="2335" max="2335" width="10" style="1" customWidth="1"/>
    <col min="2336" max="2336" width="9.140625" style="1"/>
    <col min="2337" max="2337" width="6.7109375" style="1" customWidth="1"/>
    <col min="2338" max="2338" width="8.140625" style="1" customWidth="1"/>
    <col min="2339" max="2339" width="10" style="1" customWidth="1"/>
    <col min="2340" max="2340" width="11.140625" style="1" customWidth="1"/>
    <col min="2341" max="2341" width="57.5703125" style="1" customWidth="1"/>
    <col min="2342" max="2561" width="9.140625" style="1"/>
    <col min="2562" max="2562" width="43.7109375" style="1" customWidth="1"/>
    <col min="2563" max="2563" width="9.85546875" style="1" customWidth="1"/>
    <col min="2564" max="2564" width="6.85546875" style="1" customWidth="1"/>
    <col min="2565" max="2565" width="8.7109375" style="1" customWidth="1"/>
    <col min="2566" max="2566" width="11.42578125" style="1" customWidth="1"/>
    <col min="2567" max="2567" width="8.5703125" style="1" customWidth="1"/>
    <col min="2568" max="2568" width="9.42578125" style="1" customWidth="1"/>
    <col min="2569" max="2569" width="7.42578125" style="1" customWidth="1"/>
    <col min="2570" max="2570" width="7.28515625" style="1" customWidth="1"/>
    <col min="2571" max="2571" width="10.85546875" style="1" customWidth="1"/>
    <col min="2572" max="2572" width="8.85546875" style="1" customWidth="1"/>
    <col min="2573" max="2573" width="9.140625" style="1"/>
    <col min="2574" max="2575" width="7.42578125" style="1" customWidth="1"/>
    <col min="2576" max="2576" width="11.42578125" style="1" customWidth="1"/>
    <col min="2577" max="2577" width="9.7109375" style="1" customWidth="1"/>
    <col min="2578" max="2578" width="12" style="1" customWidth="1"/>
    <col min="2579" max="2579" width="7" style="1" customWidth="1"/>
    <col min="2580" max="2580" width="8.5703125" style="1" customWidth="1"/>
    <col min="2581" max="2581" width="8.7109375" style="1" customWidth="1"/>
    <col min="2582" max="2582" width="8.85546875" style="1" customWidth="1"/>
    <col min="2583" max="2586" width="0" style="1" hidden="1" customWidth="1"/>
    <col min="2587" max="2587" width="8.85546875" style="1" customWidth="1"/>
    <col min="2588" max="2588" width="10.42578125" style="1" customWidth="1"/>
    <col min="2589" max="2589" width="11.28515625" style="1" customWidth="1"/>
    <col min="2590" max="2590" width="8.85546875" style="1" customWidth="1"/>
    <col min="2591" max="2591" width="10" style="1" customWidth="1"/>
    <col min="2592" max="2592" width="9.140625" style="1"/>
    <col min="2593" max="2593" width="6.7109375" style="1" customWidth="1"/>
    <col min="2594" max="2594" width="8.140625" style="1" customWidth="1"/>
    <col min="2595" max="2595" width="10" style="1" customWidth="1"/>
    <col min="2596" max="2596" width="11.140625" style="1" customWidth="1"/>
    <col min="2597" max="2597" width="57.5703125" style="1" customWidth="1"/>
    <col min="2598" max="2817" width="9.140625" style="1"/>
    <col min="2818" max="2818" width="43.7109375" style="1" customWidth="1"/>
    <col min="2819" max="2819" width="9.85546875" style="1" customWidth="1"/>
    <col min="2820" max="2820" width="6.85546875" style="1" customWidth="1"/>
    <col min="2821" max="2821" width="8.7109375" style="1" customWidth="1"/>
    <col min="2822" max="2822" width="11.42578125" style="1" customWidth="1"/>
    <col min="2823" max="2823" width="8.5703125" style="1" customWidth="1"/>
    <col min="2824" max="2824" width="9.42578125" style="1" customWidth="1"/>
    <col min="2825" max="2825" width="7.42578125" style="1" customWidth="1"/>
    <col min="2826" max="2826" width="7.28515625" style="1" customWidth="1"/>
    <col min="2827" max="2827" width="10.85546875" style="1" customWidth="1"/>
    <col min="2828" max="2828" width="8.85546875" style="1" customWidth="1"/>
    <col min="2829" max="2829" width="9.140625" style="1"/>
    <col min="2830" max="2831" width="7.42578125" style="1" customWidth="1"/>
    <col min="2832" max="2832" width="11.42578125" style="1" customWidth="1"/>
    <col min="2833" max="2833" width="9.7109375" style="1" customWidth="1"/>
    <col min="2834" max="2834" width="12" style="1" customWidth="1"/>
    <col min="2835" max="2835" width="7" style="1" customWidth="1"/>
    <col min="2836" max="2836" width="8.5703125" style="1" customWidth="1"/>
    <col min="2837" max="2837" width="8.7109375" style="1" customWidth="1"/>
    <col min="2838" max="2838" width="8.85546875" style="1" customWidth="1"/>
    <col min="2839" max="2842" width="0" style="1" hidden="1" customWidth="1"/>
    <col min="2843" max="2843" width="8.85546875" style="1" customWidth="1"/>
    <col min="2844" max="2844" width="10.42578125" style="1" customWidth="1"/>
    <col min="2845" max="2845" width="11.28515625" style="1" customWidth="1"/>
    <col min="2846" max="2846" width="8.85546875" style="1" customWidth="1"/>
    <col min="2847" max="2847" width="10" style="1" customWidth="1"/>
    <col min="2848" max="2848" width="9.140625" style="1"/>
    <col min="2849" max="2849" width="6.7109375" style="1" customWidth="1"/>
    <col min="2850" max="2850" width="8.140625" style="1" customWidth="1"/>
    <col min="2851" max="2851" width="10" style="1" customWidth="1"/>
    <col min="2852" max="2852" width="11.140625" style="1" customWidth="1"/>
    <col min="2853" max="2853" width="57.5703125" style="1" customWidth="1"/>
    <col min="2854" max="3073" width="9.140625" style="1"/>
    <col min="3074" max="3074" width="43.7109375" style="1" customWidth="1"/>
    <col min="3075" max="3075" width="9.85546875" style="1" customWidth="1"/>
    <col min="3076" max="3076" width="6.85546875" style="1" customWidth="1"/>
    <col min="3077" max="3077" width="8.7109375" style="1" customWidth="1"/>
    <col min="3078" max="3078" width="11.42578125" style="1" customWidth="1"/>
    <col min="3079" max="3079" width="8.5703125" style="1" customWidth="1"/>
    <col min="3080" max="3080" width="9.42578125" style="1" customWidth="1"/>
    <col min="3081" max="3081" width="7.42578125" style="1" customWidth="1"/>
    <col min="3082" max="3082" width="7.28515625" style="1" customWidth="1"/>
    <col min="3083" max="3083" width="10.85546875" style="1" customWidth="1"/>
    <col min="3084" max="3084" width="8.85546875" style="1" customWidth="1"/>
    <col min="3085" max="3085" width="9.140625" style="1"/>
    <col min="3086" max="3087" width="7.42578125" style="1" customWidth="1"/>
    <col min="3088" max="3088" width="11.42578125" style="1" customWidth="1"/>
    <col min="3089" max="3089" width="9.7109375" style="1" customWidth="1"/>
    <col min="3090" max="3090" width="12" style="1" customWidth="1"/>
    <col min="3091" max="3091" width="7" style="1" customWidth="1"/>
    <col min="3092" max="3092" width="8.5703125" style="1" customWidth="1"/>
    <col min="3093" max="3093" width="8.7109375" style="1" customWidth="1"/>
    <col min="3094" max="3094" width="8.85546875" style="1" customWidth="1"/>
    <col min="3095" max="3098" width="0" style="1" hidden="1" customWidth="1"/>
    <col min="3099" max="3099" width="8.85546875" style="1" customWidth="1"/>
    <col min="3100" max="3100" width="10.42578125" style="1" customWidth="1"/>
    <col min="3101" max="3101" width="11.28515625" style="1" customWidth="1"/>
    <col min="3102" max="3102" width="8.85546875" style="1" customWidth="1"/>
    <col min="3103" max="3103" width="10" style="1" customWidth="1"/>
    <col min="3104" max="3104" width="9.140625" style="1"/>
    <col min="3105" max="3105" width="6.7109375" style="1" customWidth="1"/>
    <col min="3106" max="3106" width="8.140625" style="1" customWidth="1"/>
    <col min="3107" max="3107" width="10" style="1" customWidth="1"/>
    <col min="3108" max="3108" width="11.140625" style="1" customWidth="1"/>
    <col min="3109" max="3109" width="57.5703125" style="1" customWidth="1"/>
    <col min="3110" max="3329" width="9.140625" style="1"/>
    <col min="3330" max="3330" width="43.7109375" style="1" customWidth="1"/>
    <col min="3331" max="3331" width="9.85546875" style="1" customWidth="1"/>
    <col min="3332" max="3332" width="6.85546875" style="1" customWidth="1"/>
    <col min="3333" max="3333" width="8.7109375" style="1" customWidth="1"/>
    <col min="3334" max="3334" width="11.42578125" style="1" customWidth="1"/>
    <col min="3335" max="3335" width="8.5703125" style="1" customWidth="1"/>
    <col min="3336" max="3336" width="9.42578125" style="1" customWidth="1"/>
    <col min="3337" max="3337" width="7.42578125" style="1" customWidth="1"/>
    <col min="3338" max="3338" width="7.28515625" style="1" customWidth="1"/>
    <col min="3339" max="3339" width="10.85546875" style="1" customWidth="1"/>
    <col min="3340" max="3340" width="8.85546875" style="1" customWidth="1"/>
    <col min="3341" max="3341" width="9.140625" style="1"/>
    <col min="3342" max="3343" width="7.42578125" style="1" customWidth="1"/>
    <col min="3344" max="3344" width="11.42578125" style="1" customWidth="1"/>
    <col min="3345" max="3345" width="9.7109375" style="1" customWidth="1"/>
    <col min="3346" max="3346" width="12" style="1" customWidth="1"/>
    <col min="3347" max="3347" width="7" style="1" customWidth="1"/>
    <col min="3348" max="3348" width="8.5703125" style="1" customWidth="1"/>
    <col min="3349" max="3349" width="8.7109375" style="1" customWidth="1"/>
    <col min="3350" max="3350" width="8.85546875" style="1" customWidth="1"/>
    <col min="3351" max="3354" width="0" style="1" hidden="1" customWidth="1"/>
    <col min="3355" max="3355" width="8.85546875" style="1" customWidth="1"/>
    <col min="3356" max="3356" width="10.42578125" style="1" customWidth="1"/>
    <col min="3357" max="3357" width="11.28515625" style="1" customWidth="1"/>
    <col min="3358" max="3358" width="8.85546875" style="1" customWidth="1"/>
    <col min="3359" max="3359" width="10" style="1" customWidth="1"/>
    <col min="3360" max="3360" width="9.140625" style="1"/>
    <col min="3361" max="3361" width="6.7109375" style="1" customWidth="1"/>
    <col min="3362" max="3362" width="8.140625" style="1" customWidth="1"/>
    <col min="3363" max="3363" width="10" style="1" customWidth="1"/>
    <col min="3364" max="3364" width="11.140625" style="1" customWidth="1"/>
    <col min="3365" max="3365" width="57.5703125" style="1" customWidth="1"/>
    <col min="3366" max="3585" width="9.140625" style="1"/>
    <col min="3586" max="3586" width="43.7109375" style="1" customWidth="1"/>
    <col min="3587" max="3587" width="9.85546875" style="1" customWidth="1"/>
    <col min="3588" max="3588" width="6.85546875" style="1" customWidth="1"/>
    <col min="3589" max="3589" width="8.7109375" style="1" customWidth="1"/>
    <col min="3590" max="3590" width="11.42578125" style="1" customWidth="1"/>
    <col min="3591" max="3591" width="8.5703125" style="1" customWidth="1"/>
    <col min="3592" max="3592" width="9.42578125" style="1" customWidth="1"/>
    <col min="3593" max="3593" width="7.42578125" style="1" customWidth="1"/>
    <col min="3594" max="3594" width="7.28515625" style="1" customWidth="1"/>
    <col min="3595" max="3595" width="10.85546875" style="1" customWidth="1"/>
    <col min="3596" max="3596" width="8.85546875" style="1" customWidth="1"/>
    <col min="3597" max="3597" width="9.140625" style="1"/>
    <col min="3598" max="3599" width="7.42578125" style="1" customWidth="1"/>
    <col min="3600" max="3600" width="11.42578125" style="1" customWidth="1"/>
    <col min="3601" max="3601" width="9.7109375" style="1" customWidth="1"/>
    <col min="3602" max="3602" width="12" style="1" customWidth="1"/>
    <col min="3603" max="3603" width="7" style="1" customWidth="1"/>
    <col min="3604" max="3604" width="8.5703125" style="1" customWidth="1"/>
    <col min="3605" max="3605" width="8.7109375" style="1" customWidth="1"/>
    <col min="3606" max="3606" width="8.85546875" style="1" customWidth="1"/>
    <col min="3607" max="3610" width="0" style="1" hidden="1" customWidth="1"/>
    <col min="3611" max="3611" width="8.85546875" style="1" customWidth="1"/>
    <col min="3612" max="3612" width="10.42578125" style="1" customWidth="1"/>
    <col min="3613" max="3613" width="11.28515625" style="1" customWidth="1"/>
    <col min="3614" max="3614" width="8.85546875" style="1" customWidth="1"/>
    <col min="3615" max="3615" width="10" style="1" customWidth="1"/>
    <col min="3616" max="3616" width="9.140625" style="1"/>
    <col min="3617" max="3617" width="6.7109375" style="1" customWidth="1"/>
    <col min="3618" max="3618" width="8.140625" style="1" customWidth="1"/>
    <col min="3619" max="3619" width="10" style="1" customWidth="1"/>
    <col min="3620" max="3620" width="11.140625" style="1" customWidth="1"/>
    <col min="3621" max="3621" width="57.5703125" style="1" customWidth="1"/>
    <col min="3622" max="3841" width="9.140625" style="1"/>
    <col min="3842" max="3842" width="43.7109375" style="1" customWidth="1"/>
    <col min="3843" max="3843" width="9.85546875" style="1" customWidth="1"/>
    <col min="3844" max="3844" width="6.85546875" style="1" customWidth="1"/>
    <col min="3845" max="3845" width="8.7109375" style="1" customWidth="1"/>
    <col min="3846" max="3846" width="11.42578125" style="1" customWidth="1"/>
    <col min="3847" max="3847" width="8.5703125" style="1" customWidth="1"/>
    <col min="3848" max="3848" width="9.42578125" style="1" customWidth="1"/>
    <col min="3849" max="3849" width="7.42578125" style="1" customWidth="1"/>
    <col min="3850" max="3850" width="7.28515625" style="1" customWidth="1"/>
    <col min="3851" max="3851" width="10.85546875" style="1" customWidth="1"/>
    <col min="3852" max="3852" width="8.85546875" style="1" customWidth="1"/>
    <col min="3853" max="3853" width="9.140625" style="1"/>
    <col min="3854" max="3855" width="7.42578125" style="1" customWidth="1"/>
    <col min="3856" max="3856" width="11.42578125" style="1" customWidth="1"/>
    <col min="3857" max="3857" width="9.7109375" style="1" customWidth="1"/>
    <col min="3858" max="3858" width="12" style="1" customWidth="1"/>
    <col min="3859" max="3859" width="7" style="1" customWidth="1"/>
    <col min="3860" max="3860" width="8.5703125" style="1" customWidth="1"/>
    <col min="3861" max="3861" width="8.7109375" style="1" customWidth="1"/>
    <col min="3862" max="3862" width="8.85546875" style="1" customWidth="1"/>
    <col min="3863" max="3866" width="0" style="1" hidden="1" customWidth="1"/>
    <col min="3867" max="3867" width="8.85546875" style="1" customWidth="1"/>
    <col min="3868" max="3868" width="10.42578125" style="1" customWidth="1"/>
    <col min="3869" max="3869" width="11.28515625" style="1" customWidth="1"/>
    <col min="3870" max="3870" width="8.85546875" style="1" customWidth="1"/>
    <col min="3871" max="3871" width="10" style="1" customWidth="1"/>
    <col min="3872" max="3872" width="9.140625" style="1"/>
    <col min="3873" max="3873" width="6.7109375" style="1" customWidth="1"/>
    <col min="3874" max="3874" width="8.140625" style="1" customWidth="1"/>
    <col min="3875" max="3875" width="10" style="1" customWidth="1"/>
    <col min="3876" max="3876" width="11.140625" style="1" customWidth="1"/>
    <col min="3877" max="3877" width="57.5703125" style="1" customWidth="1"/>
    <col min="3878" max="4097" width="9.140625" style="1"/>
    <col min="4098" max="4098" width="43.7109375" style="1" customWidth="1"/>
    <col min="4099" max="4099" width="9.85546875" style="1" customWidth="1"/>
    <col min="4100" max="4100" width="6.85546875" style="1" customWidth="1"/>
    <col min="4101" max="4101" width="8.7109375" style="1" customWidth="1"/>
    <col min="4102" max="4102" width="11.42578125" style="1" customWidth="1"/>
    <col min="4103" max="4103" width="8.5703125" style="1" customWidth="1"/>
    <col min="4104" max="4104" width="9.42578125" style="1" customWidth="1"/>
    <col min="4105" max="4105" width="7.42578125" style="1" customWidth="1"/>
    <col min="4106" max="4106" width="7.28515625" style="1" customWidth="1"/>
    <col min="4107" max="4107" width="10.85546875" style="1" customWidth="1"/>
    <col min="4108" max="4108" width="8.85546875" style="1" customWidth="1"/>
    <col min="4109" max="4109" width="9.140625" style="1"/>
    <col min="4110" max="4111" width="7.42578125" style="1" customWidth="1"/>
    <col min="4112" max="4112" width="11.42578125" style="1" customWidth="1"/>
    <col min="4113" max="4113" width="9.7109375" style="1" customWidth="1"/>
    <col min="4114" max="4114" width="12" style="1" customWidth="1"/>
    <col min="4115" max="4115" width="7" style="1" customWidth="1"/>
    <col min="4116" max="4116" width="8.5703125" style="1" customWidth="1"/>
    <col min="4117" max="4117" width="8.7109375" style="1" customWidth="1"/>
    <col min="4118" max="4118" width="8.85546875" style="1" customWidth="1"/>
    <col min="4119" max="4122" width="0" style="1" hidden="1" customWidth="1"/>
    <col min="4123" max="4123" width="8.85546875" style="1" customWidth="1"/>
    <col min="4124" max="4124" width="10.42578125" style="1" customWidth="1"/>
    <col min="4125" max="4125" width="11.28515625" style="1" customWidth="1"/>
    <col min="4126" max="4126" width="8.85546875" style="1" customWidth="1"/>
    <col min="4127" max="4127" width="10" style="1" customWidth="1"/>
    <col min="4128" max="4128" width="9.140625" style="1"/>
    <col min="4129" max="4129" width="6.7109375" style="1" customWidth="1"/>
    <col min="4130" max="4130" width="8.140625" style="1" customWidth="1"/>
    <col min="4131" max="4131" width="10" style="1" customWidth="1"/>
    <col min="4132" max="4132" width="11.140625" style="1" customWidth="1"/>
    <col min="4133" max="4133" width="57.5703125" style="1" customWidth="1"/>
    <col min="4134" max="4353" width="9.140625" style="1"/>
    <col min="4354" max="4354" width="43.7109375" style="1" customWidth="1"/>
    <col min="4355" max="4355" width="9.85546875" style="1" customWidth="1"/>
    <col min="4356" max="4356" width="6.85546875" style="1" customWidth="1"/>
    <col min="4357" max="4357" width="8.7109375" style="1" customWidth="1"/>
    <col min="4358" max="4358" width="11.42578125" style="1" customWidth="1"/>
    <col min="4359" max="4359" width="8.5703125" style="1" customWidth="1"/>
    <col min="4360" max="4360" width="9.42578125" style="1" customWidth="1"/>
    <col min="4361" max="4361" width="7.42578125" style="1" customWidth="1"/>
    <col min="4362" max="4362" width="7.28515625" style="1" customWidth="1"/>
    <col min="4363" max="4363" width="10.85546875" style="1" customWidth="1"/>
    <col min="4364" max="4364" width="8.85546875" style="1" customWidth="1"/>
    <col min="4365" max="4365" width="9.140625" style="1"/>
    <col min="4366" max="4367" width="7.42578125" style="1" customWidth="1"/>
    <col min="4368" max="4368" width="11.42578125" style="1" customWidth="1"/>
    <col min="4369" max="4369" width="9.7109375" style="1" customWidth="1"/>
    <col min="4370" max="4370" width="12" style="1" customWidth="1"/>
    <col min="4371" max="4371" width="7" style="1" customWidth="1"/>
    <col min="4372" max="4372" width="8.5703125" style="1" customWidth="1"/>
    <col min="4373" max="4373" width="8.7109375" style="1" customWidth="1"/>
    <col min="4374" max="4374" width="8.85546875" style="1" customWidth="1"/>
    <col min="4375" max="4378" width="0" style="1" hidden="1" customWidth="1"/>
    <col min="4379" max="4379" width="8.85546875" style="1" customWidth="1"/>
    <col min="4380" max="4380" width="10.42578125" style="1" customWidth="1"/>
    <col min="4381" max="4381" width="11.28515625" style="1" customWidth="1"/>
    <col min="4382" max="4382" width="8.85546875" style="1" customWidth="1"/>
    <col min="4383" max="4383" width="10" style="1" customWidth="1"/>
    <col min="4384" max="4384" width="9.140625" style="1"/>
    <col min="4385" max="4385" width="6.7109375" style="1" customWidth="1"/>
    <col min="4386" max="4386" width="8.140625" style="1" customWidth="1"/>
    <col min="4387" max="4387" width="10" style="1" customWidth="1"/>
    <col min="4388" max="4388" width="11.140625" style="1" customWidth="1"/>
    <col min="4389" max="4389" width="57.5703125" style="1" customWidth="1"/>
    <col min="4390" max="4609" width="9.140625" style="1"/>
    <col min="4610" max="4610" width="43.7109375" style="1" customWidth="1"/>
    <col min="4611" max="4611" width="9.85546875" style="1" customWidth="1"/>
    <col min="4612" max="4612" width="6.85546875" style="1" customWidth="1"/>
    <col min="4613" max="4613" width="8.7109375" style="1" customWidth="1"/>
    <col min="4614" max="4614" width="11.42578125" style="1" customWidth="1"/>
    <col min="4615" max="4615" width="8.5703125" style="1" customWidth="1"/>
    <col min="4616" max="4616" width="9.42578125" style="1" customWidth="1"/>
    <col min="4617" max="4617" width="7.42578125" style="1" customWidth="1"/>
    <col min="4618" max="4618" width="7.28515625" style="1" customWidth="1"/>
    <col min="4619" max="4619" width="10.85546875" style="1" customWidth="1"/>
    <col min="4620" max="4620" width="8.85546875" style="1" customWidth="1"/>
    <col min="4621" max="4621" width="9.140625" style="1"/>
    <col min="4622" max="4623" width="7.42578125" style="1" customWidth="1"/>
    <col min="4624" max="4624" width="11.42578125" style="1" customWidth="1"/>
    <col min="4625" max="4625" width="9.7109375" style="1" customWidth="1"/>
    <col min="4626" max="4626" width="12" style="1" customWidth="1"/>
    <col min="4627" max="4627" width="7" style="1" customWidth="1"/>
    <col min="4628" max="4628" width="8.5703125" style="1" customWidth="1"/>
    <col min="4629" max="4629" width="8.7109375" style="1" customWidth="1"/>
    <col min="4630" max="4630" width="8.85546875" style="1" customWidth="1"/>
    <col min="4631" max="4634" width="0" style="1" hidden="1" customWidth="1"/>
    <col min="4635" max="4635" width="8.85546875" style="1" customWidth="1"/>
    <col min="4636" max="4636" width="10.42578125" style="1" customWidth="1"/>
    <col min="4637" max="4637" width="11.28515625" style="1" customWidth="1"/>
    <col min="4638" max="4638" width="8.85546875" style="1" customWidth="1"/>
    <col min="4639" max="4639" width="10" style="1" customWidth="1"/>
    <col min="4640" max="4640" width="9.140625" style="1"/>
    <col min="4641" max="4641" width="6.7109375" style="1" customWidth="1"/>
    <col min="4642" max="4642" width="8.140625" style="1" customWidth="1"/>
    <col min="4643" max="4643" width="10" style="1" customWidth="1"/>
    <col min="4644" max="4644" width="11.140625" style="1" customWidth="1"/>
    <col min="4645" max="4645" width="57.5703125" style="1" customWidth="1"/>
    <col min="4646" max="4865" width="9.140625" style="1"/>
    <col min="4866" max="4866" width="43.7109375" style="1" customWidth="1"/>
    <col min="4867" max="4867" width="9.85546875" style="1" customWidth="1"/>
    <col min="4868" max="4868" width="6.85546875" style="1" customWidth="1"/>
    <col min="4869" max="4869" width="8.7109375" style="1" customWidth="1"/>
    <col min="4870" max="4870" width="11.42578125" style="1" customWidth="1"/>
    <col min="4871" max="4871" width="8.5703125" style="1" customWidth="1"/>
    <col min="4872" max="4872" width="9.42578125" style="1" customWidth="1"/>
    <col min="4873" max="4873" width="7.42578125" style="1" customWidth="1"/>
    <col min="4874" max="4874" width="7.28515625" style="1" customWidth="1"/>
    <col min="4875" max="4875" width="10.85546875" style="1" customWidth="1"/>
    <col min="4876" max="4876" width="8.85546875" style="1" customWidth="1"/>
    <col min="4877" max="4877" width="9.140625" style="1"/>
    <col min="4878" max="4879" width="7.42578125" style="1" customWidth="1"/>
    <col min="4880" max="4880" width="11.42578125" style="1" customWidth="1"/>
    <col min="4881" max="4881" width="9.7109375" style="1" customWidth="1"/>
    <col min="4882" max="4882" width="12" style="1" customWidth="1"/>
    <col min="4883" max="4883" width="7" style="1" customWidth="1"/>
    <col min="4884" max="4884" width="8.5703125" style="1" customWidth="1"/>
    <col min="4885" max="4885" width="8.7109375" style="1" customWidth="1"/>
    <col min="4886" max="4886" width="8.85546875" style="1" customWidth="1"/>
    <col min="4887" max="4890" width="0" style="1" hidden="1" customWidth="1"/>
    <col min="4891" max="4891" width="8.85546875" style="1" customWidth="1"/>
    <col min="4892" max="4892" width="10.42578125" style="1" customWidth="1"/>
    <col min="4893" max="4893" width="11.28515625" style="1" customWidth="1"/>
    <col min="4894" max="4894" width="8.85546875" style="1" customWidth="1"/>
    <col min="4895" max="4895" width="10" style="1" customWidth="1"/>
    <col min="4896" max="4896" width="9.140625" style="1"/>
    <col min="4897" max="4897" width="6.7109375" style="1" customWidth="1"/>
    <col min="4898" max="4898" width="8.140625" style="1" customWidth="1"/>
    <col min="4899" max="4899" width="10" style="1" customWidth="1"/>
    <col min="4900" max="4900" width="11.140625" style="1" customWidth="1"/>
    <col min="4901" max="4901" width="57.5703125" style="1" customWidth="1"/>
    <col min="4902" max="5121" width="9.140625" style="1"/>
    <col min="5122" max="5122" width="43.7109375" style="1" customWidth="1"/>
    <col min="5123" max="5123" width="9.85546875" style="1" customWidth="1"/>
    <col min="5124" max="5124" width="6.85546875" style="1" customWidth="1"/>
    <col min="5125" max="5125" width="8.7109375" style="1" customWidth="1"/>
    <col min="5126" max="5126" width="11.42578125" style="1" customWidth="1"/>
    <col min="5127" max="5127" width="8.5703125" style="1" customWidth="1"/>
    <col min="5128" max="5128" width="9.42578125" style="1" customWidth="1"/>
    <col min="5129" max="5129" width="7.42578125" style="1" customWidth="1"/>
    <col min="5130" max="5130" width="7.28515625" style="1" customWidth="1"/>
    <col min="5131" max="5131" width="10.85546875" style="1" customWidth="1"/>
    <col min="5132" max="5132" width="8.85546875" style="1" customWidth="1"/>
    <col min="5133" max="5133" width="9.140625" style="1"/>
    <col min="5134" max="5135" width="7.42578125" style="1" customWidth="1"/>
    <col min="5136" max="5136" width="11.42578125" style="1" customWidth="1"/>
    <col min="5137" max="5137" width="9.7109375" style="1" customWidth="1"/>
    <col min="5138" max="5138" width="12" style="1" customWidth="1"/>
    <col min="5139" max="5139" width="7" style="1" customWidth="1"/>
    <col min="5140" max="5140" width="8.5703125" style="1" customWidth="1"/>
    <col min="5141" max="5141" width="8.7109375" style="1" customWidth="1"/>
    <col min="5142" max="5142" width="8.85546875" style="1" customWidth="1"/>
    <col min="5143" max="5146" width="0" style="1" hidden="1" customWidth="1"/>
    <col min="5147" max="5147" width="8.85546875" style="1" customWidth="1"/>
    <col min="5148" max="5148" width="10.42578125" style="1" customWidth="1"/>
    <col min="5149" max="5149" width="11.28515625" style="1" customWidth="1"/>
    <col min="5150" max="5150" width="8.85546875" style="1" customWidth="1"/>
    <col min="5151" max="5151" width="10" style="1" customWidth="1"/>
    <col min="5152" max="5152" width="9.140625" style="1"/>
    <col min="5153" max="5153" width="6.7109375" style="1" customWidth="1"/>
    <col min="5154" max="5154" width="8.140625" style="1" customWidth="1"/>
    <col min="5155" max="5155" width="10" style="1" customWidth="1"/>
    <col min="5156" max="5156" width="11.140625" style="1" customWidth="1"/>
    <col min="5157" max="5157" width="57.5703125" style="1" customWidth="1"/>
    <col min="5158" max="5377" width="9.140625" style="1"/>
    <col min="5378" max="5378" width="43.7109375" style="1" customWidth="1"/>
    <col min="5379" max="5379" width="9.85546875" style="1" customWidth="1"/>
    <col min="5380" max="5380" width="6.85546875" style="1" customWidth="1"/>
    <col min="5381" max="5381" width="8.7109375" style="1" customWidth="1"/>
    <col min="5382" max="5382" width="11.42578125" style="1" customWidth="1"/>
    <col min="5383" max="5383" width="8.5703125" style="1" customWidth="1"/>
    <col min="5384" max="5384" width="9.42578125" style="1" customWidth="1"/>
    <col min="5385" max="5385" width="7.42578125" style="1" customWidth="1"/>
    <col min="5386" max="5386" width="7.28515625" style="1" customWidth="1"/>
    <col min="5387" max="5387" width="10.85546875" style="1" customWidth="1"/>
    <col min="5388" max="5388" width="8.85546875" style="1" customWidth="1"/>
    <col min="5389" max="5389" width="9.140625" style="1"/>
    <col min="5390" max="5391" width="7.42578125" style="1" customWidth="1"/>
    <col min="5392" max="5392" width="11.42578125" style="1" customWidth="1"/>
    <col min="5393" max="5393" width="9.7109375" style="1" customWidth="1"/>
    <col min="5394" max="5394" width="12" style="1" customWidth="1"/>
    <col min="5395" max="5395" width="7" style="1" customWidth="1"/>
    <col min="5396" max="5396" width="8.5703125" style="1" customWidth="1"/>
    <col min="5397" max="5397" width="8.7109375" style="1" customWidth="1"/>
    <col min="5398" max="5398" width="8.85546875" style="1" customWidth="1"/>
    <col min="5399" max="5402" width="0" style="1" hidden="1" customWidth="1"/>
    <col min="5403" max="5403" width="8.85546875" style="1" customWidth="1"/>
    <col min="5404" max="5404" width="10.42578125" style="1" customWidth="1"/>
    <col min="5405" max="5405" width="11.28515625" style="1" customWidth="1"/>
    <col min="5406" max="5406" width="8.85546875" style="1" customWidth="1"/>
    <col min="5407" max="5407" width="10" style="1" customWidth="1"/>
    <col min="5408" max="5408" width="9.140625" style="1"/>
    <col min="5409" max="5409" width="6.7109375" style="1" customWidth="1"/>
    <col min="5410" max="5410" width="8.140625" style="1" customWidth="1"/>
    <col min="5411" max="5411" width="10" style="1" customWidth="1"/>
    <col min="5412" max="5412" width="11.140625" style="1" customWidth="1"/>
    <col min="5413" max="5413" width="57.5703125" style="1" customWidth="1"/>
    <col min="5414" max="5633" width="9.140625" style="1"/>
    <col min="5634" max="5634" width="43.7109375" style="1" customWidth="1"/>
    <col min="5635" max="5635" width="9.85546875" style="1" customWidth="1"/>
    <col min="5636" max="5636" width="6.85546875" style="1" customWidth="1"/>
    <col min="5637" max="5637" width="8.7109375" style="1" customWidth="1"/>
    <col min="5638" max="5638" width="11.42578125" style="1" customWidth="1"/>
    <col min="5639" max="5639" width="8.5703125" style="1" customWidth="1"/>
    <col min="5640" max="5640" width="9.42578125" style="1" customWidth="1"/>
    <col min="5641" max="5641" width="7.42578125" style="1" customWidth="1"/>
    <col min="5642" max="5642" width="7.28515625" style="1" customWidth="1"/>
    <col min="5643" max="5643" width="10.85546875" style="1" customWidth="1"/>
    <col min="5644" max="5644" width="8.85546875" style="1" customWidth="1"/>
    <col min="5645" max="5645" width="9.140625" style="1"/>
    <col min="5646" max="5647" width="7.42578125" style="1" customWidth="1"/>
    <col min="5648" max="5648" width="11.42578125" style="1" customWidth="1"/>
    <col min="5649" max="5649" width="9.7109375" style="1" customWidth="1"/>
    <col min="5650" max="5650" width="12" style="1" customWidth="1"/>
    <col min="5651" max="5651" width="7" style="1" customWidth="1"/>
    <col min="5652" max="5652" width="8.5703125" style="1" customWidth="1"/>
    <col min="5653" max="5653" width="8.7109375" style="1" customWidth="1"/>
    <col min="5654" max="5654" width="8.85546875" style="1" customWidth="1"/>
    <col min="5655" max="5658" width="0" style="1" hidden="1" customWidth="1"/>
    <col min="5659" max="5659" width="8.85546875" style="1" customWidth="1"/>
    <col min="5660" max="5660" width="10.42578125" style="1" customWidth="1"/>
    <col min="5661" max="5661" width="11.28515625" style="1" customWidth="1"/>
    <col min="5662" max="5662" width="8.85546875" style="1" customWidth="1"/>
    <col min="5663" max="5663" width="10" style="1" customWidth="1"/>
    <col min="5664" max="5664" width="9.140625" style="1"/>
    <col min="5665" max="5665" width="6.7109375" style="1" customWidth="1"/>
    <col min="5666" max="5666" width="8.140625" style="1" customWidth="1"/>
    <col min="5667" max="5667" width="10" style="1" customWidth="1"/>
    <col min="5668" max="5668" width="11.140625" style="1" customWidth="1"/>
    <col min="5669" max="5669" width="57.5703125" style="1" customWidth="1"/>
    <col min="5670" max="5889" width="9.140625" style="1"/>
    <col min="5890" max="5890" width="43.7109375" style="1" customWidth="1"/>
    <col min="5891" max="5891" width="9.85546875" style="1" customWidth="1"/>
    <col min="5892" max="5892" width="6.85546875" style="1" customWidth="1"/>
    <col min="5893" max="5893" width="8.7109375" style="1" customWidth="1"/>
    <col min="5894" max="5894" width="11.42578125" style="1" customWidth="1"/>
    <col min="5895" max="5895" width="8.5703125" style="1" customWidth="1"/>
    <col min="5896" max="5896" width="9.42578125" style="1" customWidth="1"/>
    <col min="5897" max="5897" width="7.42578125" style="1" customWidth="1"/>
    <col min="5898" max="5898" width="7.28515625" style="1" customWidth="1"/>
    <col min="5899" max="5899" width="10.85546875" style="1" customWidth="1"/>
    <col min="5900" max="5900" width="8.85546875" style="1" customWidth="1"/>
    <col min="5901" max="5901" width="9.140625" style="1"/>
    <col min="5902" max="5903" width="7.42578125" style="1" customWidth="1"/>
    <col min="5904" max="5904" width="11.42578125" style="1" customWidth="1"/>
    <col min="5905" max="5905" width="9.7109375" style="1" customWidth="1"/>
    <col min="5906" max="5906" width="12" style="1" customWidth="1"/>
    <col min="5907" max="5907" width="7" style="1" customWidth="1"/>
    <col min="5908" max="5908" width="8.5703125" style="1" customWidth="1"/>
    <col min="5909" max="5909" width="8.7109375" style="1" customWidth="1"/>
    <col min="5910" max="5910" width="8.85546875" style="1" customWidth="1"/>
    <col min="5911" max="5914" width="0" style="1" hidden="1" customWidth="1"/>
    <col min="5915" max="5915" width="8.85546875" style="1" customWidth="1"/>
    <col min="5916" max="5916" width="10.42578125" style="1" customWidth="1"/>
    <col min="5917" max="5917" width="11.28515625" style="1" customWidth="1"/>
    <col min="5918" max="5918" width="8.85546875" style="1" customWidth="1"/>
    <col min="5919" max="5919" width="10" style="1" customWidth="1"/>
    <col min="5920" max="5920" width="9.140625" style="1"/>
    <col min="5921" max="5921" width="6.7109375" style="1" customWidth="1"/>
    <col min="5922" max="5922" width="8.140625" style="1" customWidth="1"/>
    <col min="5923" max="5923" width="10" style="1" customWidth="1"/>
    <col min="5924" max="5924" width="11.140625" style="1" customWidth="1"/>
    <col min="5925" max="5925" width="57.5703125" style="1" customWidth="1"/>
    <col min="5926" max="6145" width="9.140625" style="1"/>
    <col min="6146" max="6146" width="43.7109375" style="1" customWidth="1"/>
    <col min="6147" max="6147" width="9.85546875" style="1" customWidth="1"/>
    <col min="6148" max="6148" width="6.85546875" style="1" customWidth="1"/>
    <col min="6149" max="6149" width="8.7109375" style="1" customWidth="1"/>
    <col min="6150" max="6150" width="11.42578125" style="1" customWidth="1"/>
    <col min="6151" max="6151" width="8.5703125" style="1" customWidth="1"/>
    <col min="6152" max="6152" width="9.42578125" style="1" customWidth="1"/>
    <col min="6153" max="6153" width="7.42578125" style="1" customWidth="1"/>
    <col min="6154" max="6154" width="7.28515625" style="1" customWidth="1"/>
    <col min="6155" max="6155" width="10.85546875" style="1" customWidth="1"/>
    <col min="6156" max="6156" width="8.85546875" style="1" customWidth="1"/>
    <col min="6157" max="6157" width="9.140625" style="1"/>
    <col min="6158" max="6159" width="7.42578125" style="1" customWidth="1"/>
    <col min="6160" max="6160" width="11.42578125" style="1" customWidth="1"/>
    <col min="6161" max="6161" width="9.7109375" style="1" customWidth="1"/>
    <col min="6162" max="6162" width="12" style="1" customWidth="1"/>
    <col min="6163" max="6163" width="7" style="1" customWidth="1"/>
    <col min="6164" max="6164" width="8.5703125" style="1" customWidth="1"/>
    <col min="6165" max="6165" width="8.7109375" style="1" customWidth="1"/>
    <col min="6166" max="6166" width="8.85546875" style="1" customWidth="1"/>
    <col min="6167" max="6170" width="0" style="1" hidden="1" customWidth="1"/>
    <col min="6171" max="6171" width="8.85546875" style="1" customWidth="1"/>
    <col min="6172" max="6172" width="10.42578125" style="1" customWidth="1"/>
    <col min="6173" max="6173" width="11.28515625" style="1" customWidth="1"/>
    <col min="6174" max="6174" width="8.85546875" style="1" customWidth="1"/>
    <col min="6175" max="6175" width="10" style="1" customWidth="1"/>
    <col min="6176" max="6176" width="9.140625" style="1"/>
    <col min="6177" max="6177" width="6.7109375" style="1" customWidth="1"/>
    <col min="6178" max="6178" width="8.140625" style="1" customWidth="1"/>
    <col min="6179" max="6179" width="10" style="1" customWidth="1"/>
    <col min="6180" max="6180" width="11.140625" style="1" customWidth="1"/>
    <col min="6181" max="6181" width="57.5703125" style="1" customWidth="1"/>
    <col min="6182" max="6401" width="9.140625" style="1"/>
    <col min="6402" max="6402" width="43.7109375" style="1" customWidth="1"/>
    <col min="6403" max="6403" width="9.85546875" style="1" customWidth="1"/>
    <col min="6404" max="6404" width="6.85546875" style="1" customWidth="1"/>
    <col min="6405" max="6405" width="8.7109375" style="1" customWidth="1"/>
    <col min="6406" max="6406" width="11.42578125" style="1" customWidth="1"/>
    <col min="6407" max="6407" width="8.5703125" style="1" customWidth="1"/>
    <col min="6408" max="6408" width="9.42578125" style="1" customWidth="1"/>
    <col min="6409" max="6409" width="7.42578125" style="1" customWidth="1"/>
    <col min="6410" max="6410" width="7.28515625" style="1" customWidth="1"/>
    <col min="6411" max="6411" width="10.85546875" style="1" customWidth="1"/>
    <col min="6412" max="6412" width="8.85546875" style="1" customWidth="1"/>
    <col min="6413" max="6413" width="9.140625" style="1"/>
    <col min="6414" max="6415" width="7.42578125" style="1" customWidth="1"/>
    <col min="6416" max="6416" width="11.42578125" style="1" customWidth="1"/>
    <col min="6417" max="6417" width="9.7109375" style="1" customWidth="1"/>
    <col min="6418" max="6418" width="12" style="1" customWidth="1"/>
    <col min="6419" max="6419" width="7" style="1" customWidth="1"/>
    <col min="6420" max="6420" width="8.5703125" style="1" customWidth="1"/>
    <col min="6421" max="6421" width="8.7109375" style="1" customWidth="1"/>
    <col min="6422" max="6422" width="8.85546875" style="1" customWidth="1"/>
    <col min="6423" max="6426" width="0" style="1" hidden="1" customWidth="1"/>
    <col min="6427" max="6427" width="8.85546875" style="1" customWidth="1"/>
    <col min="6428" max="6428" width="10.42578125" style="1" customWidth="1"/>
    <col min="6429" max="6429" width="11.28515625" style="1" customWidth="1"/>
    <col min="6430" max="6430" width="8.85546875" style="1" customWidth="1"/>
    <col min="6431" max="6431" width="10" style="1" customWidth="1"/>
    <col min="6432" max="6432" width="9.140625" style="1"/>
    <col min="6433" max="6433" width="6.7109375" style="1" customWidth="1"/>
    <col min="6434" max="6434" width="8.140625" style="1" customWidth="1"/>
    <col min="6435" max="6435" width="10" style="1" customWidth="1"/>
    <col min="6436" max="6436" width="11.140625" style="1" customWidth="1"/>
    <col min="6437" max="6437" width="57.5703125" style="1" customWidth="1"/>
    <col min="6438" max="6657" width="9.140625" style="1"/>
    <col min="6658" max="6658" width="43.7109375" style="1" customWidth="1"/>
    <col min="6659" max="6659" width="9.85546875" style="1" customWidth="1"/>
    <col min="6660" max="6660" width="6.85546875" style="1" customWidth="1"/>
    <col min="6661" max="6661" width="8.7109375" style="1" customWidth="1"/>
    <col min="6662" max="6662" width="11.42578125" style="1" customWidth="1"/>
    <col min="6663" max="6663" width="8.5703125" style="1" customWidth="1"/>
    <col min="6664" max="6664" width="9.42578125" style="1" customWidth="1"/>
    <col min="6665" max="6665" width="7.42578125" style="1" customWidth="1"/>
    <col min="6666" max="6666" width="7.28515625" style="1" customWidth="1"/>
    <col min="6667" max="6667" width="10.85546875" style="1" customWidth="1"/>
    <col min="6668" max="6668" width="8.85546875" style="1" customWidth="1"/>
    <col min="6669" max="6669" width="9.140625" style="1"/>
    <col min="6670" max="6671" width="7.42578125" style="1" customWidth="1"/>
    <col min="6672" max="6672" width="11.42578125" style="1" customWidth="1"/>
    <col min="6673" max="6673" width="9.7109375" style="1" customWidth="1"/>
    <col min="6674" max="6674" width="12" style="1" customWidth="1"/>
    <col min="6675" max="6675" width="7" style="1" customWidth="1"/>
    <col min="6676" max="6676" width="8.5703125" style="1" customWidth="1"/>
    <col min="6677" max="6677" width="8.7109375" style="1" customWidth="1"/>
    <col min="6678" max="6678" width="8.85546875" style="1" customWidth="1"/>
    <col min="6679" max="6682" width="0" style="1" hidden="1" customWidth="1"/>
    <col min="6683" max="6683" width="8.85546875" style="1" customWidth="1"/>
    <col min="6684" max="6684" width="10.42578125" style="1" customWidth="1"/>
    <col min="6685" max="6685" width="11.28515625" style="1" customWidth="1"/>
    <col min="6686" max="6686" width="8.85546875" style="1" customWidth="1"/>
    <col min="6687" max="6687" width="10" style="1" customWidth="1"/>
    <col min="6688" max="6688" width="9.140625" style="1"/>
    <col min="6689" max="6689" width="6.7109375" style="1" customWidth="1"/>
    <col min="6690" max="6690" width="8.140625" style="1" customWidth="1"/>
    <col min="6691" max="6691" width="10" style="1" customWidth="1"/>
    <col min="6692" max="6692" width="11.140625" style="1" customWidth="1"/>
    <col min="6693" max="6693" width="57.5703125" style="1" customWidth="1"/>
    <col min="6694" max="6913" width="9.140625" style="1"/>
    <col min="6914" max="6914" width="43.7109375" style="1" customWidth="1"/>
    <col min="6915" max="6915" width="9.85546875" style="1" customWidth="1"/>
    <col min="6916" max="6916" width="6.85546875" style="1" customWidth="1"/>
    <col min="6917" max="6917" width="8.7109375" style="1" customWidth="1"/>
    <col min="6918" max="6918" width="11.42578125" style="1" customWidth="1"/>
    <col min="6919" max="6919" width="8.5703125" style="1" customWidth="1"/>
    <col min="6920" max="6920" width="9.42578125" style="1" customWidth="1"/>
    <col min="6921" max="6921" width="7.42578125" style="1" customWidth="1"/>
    <col min="6922" max="6922" width="7.28515625" style="1" customWidth="1"/>
    <col min="6923" max="6923" width="10.85546875" style="1" customWidth="1"/>
    <col min="6924" max="6924" width="8.85546875" style="1" customWidth="1"/>
    <col min="6925" max="6925" width="9.140625" style="1"/>
    <col min="6926" max="6927" width="7.42578125" style="1" customWidth="1"/>
    <col min="6928" max="6928" width="11.42578125" style="1" customWidth="1"/>
    <col min="6929" max="6929" width="9.7109375" style="1" customWidth="1"/>
    <col min="6930" max="6930" width="12" style="1" customWidth="1"/>
    <col min="6931" max="6931" width="7" style="1" customWidth="1"/>
    <col min="6932" max="6932" width="8.5703125" style="1" customWidth="1"/>
    <col min="6933" max="6933" width="8.7109375" style="1" customWidth="1"/>
    <col min="6934" max="6934" width="8.85546875" style="1" customWidth="1"/>
    <col min="6935" max="6938" width="0" style="1" hidden="1" customWidth="1"/>
    <col min="6939" max="6939" width="8.85546875" style="1" customWidth="1"/>
    <col min="6940" max="6940" width="10.42578125" style="1" customWidth="1"/>
    <col min="6941" max="6941" width="11.28515625" style="1" customWidth="1"/>
    <col min="6942" max="6942" width="8.85546875" style="1" customWidth="1"/>
    <col min="6943" max="6943" width="10" style="1" customWidth="1"/>
    <col min="6944" max="6944" width="9.140625" style="1"/>
    <col min="6945" max="6945" width="6.7109375" style="1" customWidth="1"/>
    <col min="6946" max="6946" width="8.140625" style="1" customWidth="1"/>
    <col min="6947" max="6947" width="10" style="1" customWidth="1"/>
    <col min="6948" max="6948" width="11.140625" style="1" customWidth="1"/>
    <col min="6949" max="6949" width="57.5703125" style="1" customWidth="1"/>
    <col min="6950" max="7169" width="9.140625" style="1"/>
    <col min="7170" max="7170" width="43.7109375" style="1" customWidth="1"/>
    <col min="7171" max="7171" width="9.85546875" style="1" customWidth="1"/>
    <col min="7172" max="7172" width="6.85546875" style="1" customWidth="1"/>
    <col min="7173" max="7173" width="8.7109375" style="1" customWidth="1"/>
    <col min="7174" max="7174" width="11.42578125" style="1" customWidth="1"/>
    <col min="7175" max="7175" width="8.5703125" style="1" customWidth="1"/>
    <col min="7176" max="7176" width="9.42578125" style="1" customWidth="1"/>
    <col min="7177" max="7177" width="7.42578125" style="1" customWidth="1"/>
    <col min="7178" max="7178" width="7.28515625" style="1" customWidth="1"/>
    <col min="7179" max="7179" width="10.85546875" style="1" customWidth="1"/>
    <col min="7180" max="7180" width="8.85546875" style="1" customWidth="1"/>
    <col min="7181" max="7181" width="9.140625" style="1"/>
    <col min="7182" max="7183" width="7.42578125" style="1" customWidth="1"/>
    <col min="7184" max="7184" width="11.42578125" style="1" customWidth="1"/>
    <col min="7185" max="7185" width="9.7109375" style="1" customWidth="1"/>
    <col min="7186" max="7186" width="12" style="1" customWidth="1"/>
    <col min="7187" max="7187" width="7" style="1" customWidth="1"/>
    <col min="7188" max="7188" width="8.5703125" style="1" customWidth="1"/>
    <col min="7189" max="7189" width="8.7109375" style="1" customWidth="1"/>
    <col min="7190" max="7190" width="8.85546875" style="1" customWidth="1"/>
    <col min="7191" max="7194" width="0" style="1" hidden="1" customWidth="1"/>
    <col min="7195" max="7195" width="8.85546875" style="1" customWidth="1"/>
    <col min="7196" max="7196" width="10.42578125" style="1" customWidth="1"/>
    <col min="7197" max="7197" width="11.28515625" style="1" customWidth="1"/>
    <col min="7198" max="7198" width="8.85546875" style="1" customWidth="1"/>
    <col min="7199" max="7199" width="10" style="1" customWidth="1"/>
    <col min="7200" max="7200" width="9.140625" style="1"/>
    <col min="7201" max="7201" width="6.7109375" style="1" customWidth="1"/>
    <col min="7202" max="7202" width="8.140625" style="1" customWidth="1"/>
    <col min="7203" max="7203" width="10" style="1" customWidth="1"/>
    <col min="7204" max="7204" width="11.140625" style="1" customWidth="1"/>
    <col min="7205" max="7205" width="57.5703125" style="1" customWidth="1"/>
    <col min="7206" max="7425" width="9.140625" style="1"/>
    <col min="7426" max="7426" width="43.7109375" style="1" customWidth="1"/>
    <col min="7427" max="7427" width="9.85546875" style="1" customWidth="1"/>
    <col min="7428" max="7428" width="6.85546875" style="1" customWidth="1"/>
    <col min="7429" max="7429" width="8.7109375" style="1" customWidth="1"/>
    <col min="7430" max="7430" width="11.42578125" style="1" customWidth="1"/>
    <col min="7431" max="7431" width="8.5703125" style="1" customWidth="1"/>
    <col min="7432" max="7432" width="9.42578125" style="1" customWidth="1"/>
    <col min="7433" max="7433" width="7.42578125" style="1" customWidth="1"/>
    <col min="7434" max="7434" width="7.28515625" style="1" customWidth="1"/>
    <col min="7435" max="7435" width="10.85546875" style="1" customWidth="1"/>
    <col min="7436" max="7436" width="8.85546875" style="1" customWidth="1"/>
    <col min="7437" max="7437" width="9.140625" style="1"/>
    <col min="7438" max="7439" width="7.42578125" style="1" customWidth="1"/>
    <col min="7440" max="7440" width="11.42578125" style="1" customWidth="1"/>
    <col min="7441" max="7441" width="9.7109375" style="1" customWidth="1"/>
    <col min="7442" max="7442" width="12" style="1" customWidth="1"/>
    <col min="7443" max="7443" width="7" style="1" customWidth="1"/>
    <col min="7444" max="7444" width="8.5703125" style="1" customWidth="1"/>
    <col min="7445" max="7445" width="8.7109375" style="1" customWidth="1"/>
    <col min="7446" max="7446" width="8.85546875" style="1" customWidth="1"/>
    <col min="7447" max="7450" width="0" style="1" hidden="1" customWidth="1"/>
    <col min="7451" max="7451" width="8.85546875" style="1" customWidth="1"/>
    <col min="7452" max="7452" width="10.42578125" style="1" customWidth="1"/>
    <col min="7453" max="7453" width="11.28515625" style="1" customWidth="1"/>
    <col min="7454" max="7454" width="8.85546875" style="1" customWidth="1"/>
    <col min="7455" max="7455" width="10" style="1" customWidth="1"/>
    <col min="7456" max="7456" width="9.140625" style="1"/>
    <col min="7457" max="7457" width="6.7109375" style="1" customWidth="1"/>
    <col min="7458" max="7458" width="8.140625" style="1" customWidth="1"/>
    <col min="7459" max="7459" width="10" style="1" customWidth="1"/>
    <col min="7460" max="7460" width="11.140625" style="1" customWidth="1"/>
    <col min="7461" max="7461" width="57.5703125" style="1" customWidth="1"/>
    <col min="7462" max="7681" width="9.140625" style="1"/>
    <col min="7682" max="7682" width="43.7109375" style="1" customWidth="1"/>
    <col min="7683" max="7683" width="9.85546875" style="1" customWidth="1"/>
    <col min="7684" max="7684" width="6.85546875" style="1" customWidth="1"/>
    <col min="7685" max="7685" width="8.7109375" style="1" customWidth="1"/>
    <col min="7686" max="7686" width="11.42578125" style="1" customWidth="1"/>
    <col min="7687" max="7687" width="8.5703125" style="1" customWidth="1"/>
    <col min="7688" max="7688" width="9.42578125" style="1" customWidth="1"/>
    <col min="7689" max="7689" width="7.42578125" style="1" customWidth="1"/>
    <col min="7690" max="7690" width="7.28515625" style="1" customWidth="1"/>
    <col min="7691" max="7691" width="10.85546875" style="1" customWidth="1"/>
    <col min="7692" max="7692" width="8.85546875" style="1" customWidth="1"/>
    <col min="7693" max="7693" width="9.140625" style="1"/>
    <col min="7694" max="7695" width="7.42578125" style="1" customWidth="1"/>
    <col min="7696" max="7696" width="11.42578125" style="1" customWidth="1"/>
    <col min="7697" max="7697" width="9.7109375" style="1" customWidth="1"/>
    <col min="7698" max="7698" width="12" style="1" customWidth="1"/>
    <col min="7699" max="7699" width="7" style="1" customWidth="1"/>
    <col min="7700" max="7700" width="8.5703125" style="1" customWidth="1"/>
    <col min="7701" max="7701" width="8.7109375" style="1" customWidth="1"/>
    <col min="7702" max="7702" width="8.85546875" style="1" customWidth="1"/>
    <col min="7703" max="7706" width="0" style="1" hidden="1" customWidth="1"/>
    <col min="7707" max="7707" width="8.85546875" style="1" customWidth="1"/>
    <col min="7708" max="7708" width="10.42578125" style="1" customWidth="1"/>
    <col min="7709" max="7709" width="11.28515625" style="1" customWidth="1"/>
    <col min="7710" max="7710" width="8.85546875" style="1" customWidth="1"/>
    <col min="7711" max="7711" width="10" style="1" customWidth="1"/>
    <col min="7712" max="7712" width="9.140625" style="1"/>
    <col min="7713" max="7713" width="6.7109375" style="1" customWidth="1"/>
    <col min="7714" max="7714" width="8.140625" style="1" customWidth="1"/>
    <col min="7715" max="7715" width="10" style="1" customWidth="1"/>
    <col min="7716" max="7716" width="11.140625" style="1" customWidth="1"/>
    <col min="7717" max="7717" width="57.5703125" style="1" customWidth="1"/>
    <col min="7718" max="7937" width="9.140625" style="1"/>
    <col min="7938" max="7938" width="43.7109375" style="1" customWidth="1"/>
    <col min="7939" max="7939" width="9.85546875" style="1" customWidth="1"/>
    <col min="7940" max="7940" width="6.85546875" style="1" customWidth="1"/>
    <col min="7941" max="7941" width="8.7109375" style="1" customWidth="1"/>
    <col min="7942" max="7942" width="11.42578125" style="1" customWidth="1"/>
    <col min="7943" max="7943" width="8.5703125" style="1" customWidth="1"/>
    <col min="7944" max="7944" width="9.42578125" style="1" customWidth="1"/>
    <col min="7945" max="7945" width="7.42578125" style="1" customWidth="1"/>
    <col min="7946" max="7946" width="7.28515625" style="1" customWidth="1"/>
    <col min="7947" max="7947" width="10.85546875" style="1" customWidth="1"/>
    <col min="7948" max="7948" width="8.85546875" style="1" customWidth="1"/>
    <col min="7949" max="7949" width="9.140625" style="1"/>
    <col min="7950" max="7951" width="7.42578125" style="1" customWidth="1"/>
    <col min="7952" max="7952" width="11.42578125" style="1" customWidth="1"/>
    <col min="7953" max="7953" width="9.7109375" style="1" customWidth="1"/>
    <col min="7954" max="7954" width="12" style="1" customWidth="1"/>
    <col min="7955" max="7955" width="7" style="1" customWidth="1"/>
    <col min="7956" max="7956" width="8.5703125" style="1" customWidth="1"/>
    <col min="7957" max="7957" width="8.7109375" style="1" customWidth="1"/>
    <col min="7958" max="7958" width="8.85546875" style="1" customWidth="1"/>
    <col min="7959" max="7962" width="0" style="1" hidden="1" customWidth="1"/>
    <col min="7963" max="7963" width="8.85546875" style="1" customWidth="1"/>
    <col min="7964" max="7964" width="10.42578125" style="1" customWidth="1"/>
    <col min="7965" max="7965" width="11.28515625" style="1" customWidth="1"/>
    <col min="7966" max="7966" width="8.85546875" style="1" customWidth="1"/>
    <col min="7967" max="7967" width="10" style="1" customWidth="1"/>
    <col min="7968" max="7968" width="9.140625" style="1"/>
    <col min="7969" max="7969" width="6.7109375" style="1" customWidth="1"/>
    <col min="7970" max="7970" width="8.140625" style="1" customWidth="1"/>
    <col min="7971" max="7971" width="10" style="1" customWidth="1"/>
    <col min="7972" max="7972" width="11.140625" style="1" customWidth="1"/>
    <col min="7973" max="7973" width="57.5703125" style="1" customWidth="1"/>
    <col min="7974" max="8193" width="9.140625" style="1"/>
    <col min="8194" max="8194" width="43.7109375" style="1" customWidth="1"/>
    <col min="8195" max="8195" width="9.85546875" style="1" customWidth="1"/>
    <col min="8196" max="8196" width="6.85546875" style="1" customWidth="1"/>
    <col min="8197" max="8197" width="8.7109375" style="1" customWidth="1"/>
    <col min="8198" max="8198" width="11.42578125" style="1" customWidth="1"/>
    <col min="8199" max="8199" width="8.5703125" style="1" customWidth="1"/>
    <col min="8200" max="8200" width="9.42578125" style="1" customWidth="1"/>
    <col min="8201" max="8201" width="7.42578125" style="1" customWidth="1"/>
    <col min="8202" max="8202" width="7.28515625" style="1" customWidth="1"/>
    <col min="8203" max="8203" width="10.85546875" style="1" customWidth="1"/>
    <col min="8204" max="8204" width="8.85546875" style="1" customWidth="1"/>
    <col min="8205" max="8205" width="9.140625" style="1"/>
    <col min="8206" max="8207" width="7.42578125" style="1" customWidth="1"/>
    <col min="8208" max="8208" width="11.42578125" style="1" customWidth="1"/>
    <col min="8209" max="8209" width="9.7109375" style="1" customWidth="1"/>
    <col min="8210" max="8210" width="12" style="1" customWidth="1"/>
    <col min="8211" max="8211" width="7" style="1" customWidth="1"/>
    <col min="8212" max="8212" width="8.5703125" style="1" customWidth="1"/>
    <col min="8213" max="8213" width="8.7109375" style="1" customWidth="1"/>
    <col min="8214" max="8214" width="8.85546875" style="1" customWidth="1"/>
    <col min="8215" max="8218" width="0" style="1" hidden="1" customWidth="1"/>
    <col min="8219" max="8219" width="8.85546875" style="1" customWidth="1"/>
    <col min="8220" max="8220" width="10.42578125" style="1" customWidth="1"/>
    <col min="8221" max="8221" width="11.28515625" style="1" customWidth="1"/>
    <col min="8222" max="8222" width="8.85546875" style="1" customWidth="1"/>
    <col min="8223" max="8223" width="10" style="1" customWidth="1"/>
    <col min="8224" max="8224" width="9.140625" style="1"/>
    <col min="8225" max="8225" width="6.7109375" style="1" customWidth="1"/>
    <col min="8226" max="8226" width="8.140625" style="1" customWidth="1"/>
    <col min="8227" max="8227" width="10" style="1" customWidth="1"/>
    <col min="8228" max="8228" width="11.140625" style="1" customWidth="1"/>
    <col min="8229" max="8229" width="57.5703125" style="1" customWidth="1"/>
    <col min="8230" max="8449" width="9.140625" style="1"/>
    <col min="8450" max="8450" width="43.7109375" style="1" customWidth="1"/>
    <col min="8451" max="8451" width="9.85546875" style="1" customWidth="1"/>
    <col min="8452" max="8452" width="6.85546875" style="1" customWidth="1"/>
    <col min="8453" max="8453" width="8.7109375" style="1" customWidth="1"/>
    <col min="8454" max="8454" width="11.42578125" style="1" customWidth="1"/>
    <col min="8455" max="8455" width="8.5703125" style="1" customWidth="1"/>
    <col min="8456" max="8456" width="9.42578125" style="1" customWidth="1"/>
    <col min="8457" max="8457" width="7.42578125" style="1" customWidth="1"/>
    <col min="8458" max="8458" width="7.28515625" style="1" customWidth="1"/>
    <col min="8459" max="8459" width="10.85546875" style="1" customWidth="1"/>
    <col min="8460" max="8460" width="8.85546875" style="1" customWidth="1"/>
    <col min="8461" max="8461" width="9.140625" style="1"/>
    <col min="8462" max="8463" width="7.42578125" style="1" customWidth="1"/>
    <col min="8464" max="8464" width="11.42578125" style="1" customWidth="1"/>
    <col min="8465" max="8465" width="9.7109375" style="1" customWidth="1"/>
    <col min="8466" max="8466" width="12" style="1" customWidth="1"/>
    <col min="8467" max="8467" width="7" style="1" customWidth="1"/>
    <col min="8468" max="8468" width="8.5703125" style="1" customWidth="1"/>
    <col min="8469" max="8469" width="8.7109375" style="1" customWidth="1"/>
    <col min="8470" max="8470" width="8.85546875" style="1" customWidth="1"/>
    <col min="8471" max="8474" width="0" style="1" hidden="1" customWidth="1"/>
    <col min="8475" max="8475" width="8.85546875" style="1" customWidth="1"/>
    <col min="8476" max="8476" width="10.42578125" style="1" customWidth="1"/>
    <col min="8477" max="8477" width="11.28515625" style="1" customWidth="1"/>
    <col min="8478" max="8478" width="8.85546875" style="1" customWidth="1"/>
    <col min="8479" max="8479" width="10" style="1" customWidth="1"/>
    <col min="8480" max="8480" width="9.140625" style="1"/>
    <col min="8481" max="8481" width="6.7109375" style="1" customWidth="1"/>
    <col min="8482" max="8482" width="8.140625" style="1" customWidth="1"/>
    <col min="8483" max="8483" width="10" style="1" customWidth="1"/>
    <col min="8484" max="8484" width="11.140625" style="1" customWidth="1"/>
    <col min="8485" max="8485" width="57.5703125" style="1" customWidth="1"/>
    <col min="8486" max="8705" width="9.140625" style="1"/>
    <col min="8706" max="8706" width="43.7109375" style="1" customWidth="1"/>
    <col min="8707" max="8707" width="9.85546875" style="1" customWidth="1"/>
    <col min="8708" max="8708" width="6.85546875" style="1" customWidth="1"/>
    <col min="8709" max="8709" width="8.7109375" style="1" customWidth="1"/>
    <col min="8710" max="8710" width="11.42578125" style="1" customWidth="1"/>
    <col min="8711" max="8711" width="8.5703125" style="1" customWidth="1"/>
    <col min="8712" max="8712" width="9.42578125" style="1" customWidth="1"/>
    <col min="8713" max="8713" width="7.42578125" style="1" customWidth="1"/>
    <col min="8714" max="8714" width="7.28515625" style="1" customWidth="1"/>
    <col min="8715" max="8715" width="10.85546875" style="1" customWidth="1"/>
    <col min="8716" max="8716" width="8.85546875" style="1" customWidth="1"/>
    <col min="8717" max="8717" width="9.140625" style="1"/>
    <col min="8718" max="8719" width="7.42578125" style="1" customWidth="1"/>
    <col min="8720" max="8720" width="11.42578125" style="1" customWidth="1"/>
    <col min="8721" max="8721" width="9.7109375" style="1" customWidth="1"/>
    <col min="8722" max="8722" width="12" style="1" customWidth="1"/>
    <col min="8723" max="8723" width="7" style="1" customWidth="1"/>
    <col min="8724" max="8724" width="8.5703125" style="1" customWidth="1"/>
    <col min="8725" max="8725" width="8.7109375" style="1" customWidth="1"/>
    <col min="8726" max="8726" width="8.85546875" style="1" customWidth="1"/>
    <col min="8727" max="8730" width="0" style="1" hidden="1" customWidth="1"/>
    <col min="8731" max="8731" width="8.85546875" style="1" customWidth="1"/>
    <col min="8732" max="8732" width="10.42578125" style="1" customWidth="1"/>
    <col min="8733" max="8733" width="11.28515625" style="1" customWidth="1"/>
    <col min="8734" max="8734" width="8.85546875" style="1" customWidth="1"/>
    <col min="8735" max="8735" width="10" style="1" customWidth="1"/>
    <col min="8736" max="8736" width="9.140625" style="1"/>
    <col min="8737" max="8737" width="6.7109375" style="1" customWidth="1"/>
    <col min="8738" max="8738" width="8.140625" style="1" customWidth="1"/>
    <col min="8739" max="8739" width="10" style="1" customWidth="1"/>
    <col min="8740" max="8740" width="11.140625" style="1" customWidth="1"/>
    <col min="8741" max="8741" width="57.5703125" style="1" customWidth="1"/>
    <col min="8742" max="8961" width="9.140625" style="1"/>
    <col min="8962" max="8962" width="43.7109375" style="1" customWidth="1"/>
    <col min="8963" max="8963" width="9.85546875" style="1" customWidth="1"/>
    <col min="8964" max="8964" width="6.85546875" style="1" customWidth="1"/>
    <col min="8965" max="8965" width="8.7109375" style="1" customWidth="1"/>
    <col min="8966" max="8966" width="11.42578125" style="1" customWidth="1"/>
    <col min="8967" max="8967" width="8.5703125" style="1" customWidth="1"/>
    <col min="8968" max="8968" width="9.42578125" style="1" customWidth="1"/>
    <col min="8969" max="8969" width="7.42578125" style="1" customWidth="1"/>
    <col min="8970" max="8970" width="7.28515625" style="1" customWidth="1"/>
    <col min="8971" max="8971" width="10.85546875" style="1" customWidth="1"/>
    <col min="8972" max="8972" width="8.85546875" style="1" customWidth="1"/>
    <col min="8973" max="8973" width="9.140625" style="1"/>
    <col min="8974" max="8975" width="7.42578125" style="1" customWidth="1"/>
    <col min="8976" max="8976" width="11.42578125" style="1" customWidth="1"/>
    <col min="8977" max="8977" width="9.7109375" style="1" customWidth="1"/>
    <col min="8978" max="8978" width="12" style="1" customWidth="1"/>
    <col min="8979" max="8979" width="7" style="1" customWidth="1"/>
    <col min="8980" max="8980" width="8.5703125" style="1" customWidth="1"/>
    <col min="8981" max="8981" width="8.7109375" style="1" customWidth="1"/>
    <col min="8982" max="8982" width="8.85546875" style="1" customWidth="1"/>
    <col min="8983" max="8986" width="0" style="1" hidden="1" customWidth="1"/>
    <col min="8987" max="8987" width="8.85546875" style="1" customWidth="1"/>
    <col min="8988" max="8988" width="10.42578125" style="1" customWidth="1"/>
    <col min="8989" max="8989" width="11.28515625" style="1" customWidth="1"/>
    <col min="8990" max="8990" width="8.85546875" style="1" customWidth="1"/>
    <col min="8991" max="8991" width="10" style="1" customWidth="1"/>
    <col min="8992" max="8992" width="9.140625" style="1"/>
    <col min="8993" max="8993" width="6.7109375" style="1" customWidth="1"/>
    <col min="8994" max="8994" width="8.140625" style="1" customWidth="1"/>
    <col min="8995" max="8995" width="10" style="1" customWidth="1"/>
    <col min="8996" max="8996" width="11.140625" style="1" customWidth="1"/>
    <col min="8997" max="8997" width="57.5703125" style="1" customWidth="1"/>
    <col min="8998" max="9217" width="9.140625" style="1"/>
    <col min="9218" max="9218" width="43.7109375" style="1" customWidth="1"/>
    <col min="9219" max="9219" width="9.85546875" style="1" customWidth="1"/>
    <col min="9220" max="9220" width="6.85546875" style="1" customWidth="1"/>
    <col min="9221" max="9221" width="8.7109375" style="1" customWidth="1"/>
    <col min="9222" max="9222" width="11.42578125" style="1" customWidth="1"/>
    <col min="9223" max="9223" width="8.5703125" style="1" customWidth="1"/>
    <col min="9224" max="9224" width="9.42578125" style="1" customWidth="1"/>
    <col min="9225" max="9225" width="7.42578125" style="1" customWidth="1"/>
    <col min="9226" max="9226" width="7.28515625" style="1" customWidth="1"/>
    <col min="9227" max="9227" width="10.85546875" style="1" customWidth="1"/>
    <col min="9228" max="9228" width="8.85546875" style="1" customWidth="1"/>
    <col min="9229" max="9229" width="9.140625" style="1"/>
    <col min="9230" max="9231" width="7.42578125" style="1" customWidth="1"/>
    <col min="9232" max="9232" width="11.42578125" style="1" customWidth="1"/>
    <col min="9233" max="9233" width="9.7109375" style="1" customWidth="1"/>
    <col min="9234" max="9234" width="12" style="1" customWidth="1"/>
    <col min="9235" max="9235" width="7" style="1" customWidth="1"/>
    <col min="9236" max="9236" width="8.5703125" style="1" customWidth="1"/>
    <col min="9237" max="9237" width="8.7109375" style="1" customWidth="1"/>
    <col min="9238" max="9238" width="8.85546875" style="1" customWidth="1"/>
    <col min="9239" max="9242" width="0" style="1" hidden="1" customWidth="1"/>
    <col min="9243" max="9243" width="8.85546875" style="1" customWidth="1"/>
    <col min="9244" max="9244" width="10.42578125" style="1" customWidth="1"/>
    <col min="9245" max="9245" width="11.28515625" style="1" customWidth="1"/>
    <col min="9246" max="9246" width="8.85546875" style="1" customWidth="1"/>
    <col min="9247" max="9247" width="10" style="1" customWidth="1"/>
    <col min="9248" max="9248" width="9.140625" style="1"/>
    <col min="9249" max="9249" width="6.7109375" style="1" customWidth="1"/>
    <col min="9250" max="9250" width="8.140625" style="1" customWidth="1"/>
    <col min="9251" max="9251" width="10" style="1" customWidth="1"/>
    <col min="9252" max="9252" width="11.140625" style="1" customWidth="1"/>
    <col min="9253" max="9253" width="57.5703125" style="1" customWidth="1"/>
    <col min="9254" max="9473" width="9.140625" style="1"/>
    <col min="9474" max="9474" width="43.7109375" style="1" customWidth="1"/>
    <col min="9475" max="9475" width="9.85546875" style="1" customWidth="1"/>
    <col min="9476" max="9476" width="6.85546875" style="1" customWidth="1"/>
    <col min="9477" max="9477" width="8.7109375" style="1" customWidth="1"/>
    <col min="9478" max="9478" width="11.42578125" style="1" customWidth="1"/>
    <col min="9479" max="9479" width="8.5703125" style="1" customWidth="1"/>
    <col min="9480" max="9480" width="9.42578125" style="1" customWidth="1"/>
    <col min="9481" max="9481" width="7.42578125" style="1" customWidth="1"/>
    <col min="9482" max="9482" width="7.28515625" style="1" customWidth="1"/>
    <col min="9483" max="9483" width="10.85546875" style="1" customWidth="1"/>
    <col min="9484" max="9484" width="8.85546875" style="1" customWidth="1"/>
    <col min="9485" max="9485" width="9.140625" style="1"/>
    <col min="9486" max="9487" width="7.42578125" style="1" customWidth="1"/>
    <col min="9488" max="9488" width="11.42578125" style="1" customWidth="1"/>
    <col min="9489" max="9489" width="9.7109375" style="1" customWidth="1"/>
    <col min="9490" max="9490" width="12" style="1" customWidth="1"/>
    <col min="9491" max="9491" width="7" style="1" customWidth="1"/>
    <col min="9492" max="9492" width="8.5703125" style="1" customWidth="1"/>
    <col min="9493" max="9493" width="8.7109375" style="1" customWidth="1"/>
    <col min="9494" max="9494" width="8.85546875" style="1" customWidth="1"/>
    <col min="9495" max="9498" width="0" style="1" hidden="1" customWidth="1"/>
    <col min="9499" max="9499" width="8.85546875" style="1" customWidth="1"/>
    <col min="9500" max="9500" width="10.42578125" style="1" customWidth="1"/>
    <col min="9501" max="9501" width="11.28515625" style="1" customWidth="1"/>
    <col min="9502" max="9502" width="8.85546875" style="1" customWidth="1"/>
    <col min="9503" max="9503" width="10" style="1" customWidth="1"/>
    <col min="9504" max="9504" width="9.140625" style="1"/>
    <col min="9505" max="9505" width="6.7109375" style="1" customWidth="1"/>
    <col min="9506" max="9506" width="8.140625" style="1" customWidth="1"/>
    <col min="9507" max="9507" width="10" style="1" customWidth="1"/>
    <col min="9508" max="9508" width="11.140625" style="1" customWidth="1"/>
    <col min="9509" max="9509" width="57.5703125" style="1" customWidth="1"/>
    <col min="9510" max="9729" width="9.140625" style="1"/>
    <col min="9730" max="9730" width="43.7109375" style="1" customWidth="1"/>
    <col min="9731" max="9731" width="9.85546875" style="1" customWidth="1"/>
    <col min="9732" max="9732" width="6.85546875" style="1" customWidth="1"/>
    <col min="9733" max="9733" width="8.7109375" style="1" customWidth="1"/>
    <col min="9734" max="9734" width="11.42578125" style="1" customWidth="1"/>
    <col min="9735" max="9735" width="8.5703125" style="1" customWidth="1"/>
    <col min="9736" max="9736" width="9.42578125" style="1" customWidth="1"/>
    <col min="9737" max="9737" width="7.42578125" style="1" customWidth="1"/>
    <col min="9738" max="9738" width="7.28515625" style="1" customWidth="1"/>
    <col min="9739" max="9739" width="10.85546875" style="1" customWidth="1"/>
    <col min="9740" max="9740" width="8.85546875" style="1" customWidth="1"/>
    <col min="9741" max="9741" width="9.140625" style="1"/>
    <col min="9742" max="9743" width="7.42578125" style="1" customWidth="1"/>
    <col min="9744" max="9744" width="11.42578125" style="1" customWidth="1"/>
    <col min="9745" max="9745" width="9.7109375" style="1" customWidth="1"/>
    <col min="9746" max="9746" width="12" style="1" customWidth="1"/>
    <col min="9747" max="9747" width="7" style="1" customWidth="1"/>
    <col min="9748" max="9748" width="8.5703125" style="1" customWidth="1"/>
    <col min="9749" max="9749" width="8.7109375" style="1" customWidth="1"/>
    <col min="9750" max="9750" width="8.85546875" style="1" customWidth="1"/>
    <col min="9751" max="9754" width="0" style="1" hidden="1" customWidth="1"/>
    <col min="9755" max="9755" width="8.85546875" style="1" customWidth="1"/>
    <col min="9756" max="9756" width="10.42578125" style="1" customWidth="1"/>
    <col min="9757" max="9757" width="11.28515625" style="1" customWidth="1"/>
    <col min="9758" max="9758" width="8.85546875" style="1" customWidth="1"/>
    <col min="9759" max="9759" width="10" style="1" customWidth="1"/>
    <col min="9760" max="9760" width="9.140625" style="1"/>
    <col min="9761" max="9761" width="6.7109375" style="1" customWidth="1"/>
    <col min="9762" max="9762" width="8.140625" style="1" customWidth="1"/>
    <col min="9763" max="9763" width="10" style="1" customWidth="1"/>
    <col min="9764" max="9764" width="11.140625" style="1" customWidth="1"/>
    <col min="9765" max="9765" width="57.5703125" style="1" customWidth="1"/>
    <col min="9766" max="9985" width="9.140625" style="1"/>
    <col min="9986" max="9986" width="43.7109375" style="1" customWidth="1"/>
    <col min="9987" max="9987" width="9.85546875" style="1" customWidth="1"/>
    <col min="9988" max="9988" width="6.85546875" style="1" customWidth="1"/>
    <col min="9989" max="9989" width="8.7109375" style="1" customWidth="1"/>
    <col min="9990" max="9990" width="11.42578125" style="1" customWidth="1"/>
    <col min="9991" max="9991" width="8.5703125" style="1" customWidth="1"/>
    <col min="9992" max="9992" width="9.42578125" style="1" customWidth="1"/>
    <col min="9993" max="9993" width="7.42578125" style="1" customWidth="1"/>
    <col min="9994" max="9994" width="7.28515625" style="1" customWidth="1"/>
    <col min="9995" max="9995" width="10.85546875" style="1" customWidth="1"/>
    <col min="9996" max="9996" width="8.85546875" style="1" customWidth="1"/>
    <col min="9997" max="9997" width="9.140625" style="1"/>
    <col min="9998" max="9999" width="7.42578125" style="1" customWidth="1"/>
    <col min="10000" max="10000" width="11.42578125" style="1" customWidth="1"/>
    <col min="10001" max="10001" width="9.7109375" style="1" customWidth="1"/>
    <col min="10002" max="10002" width="12" style="1" customWidth="1"/>
    <col min="10003" max="10003" width="7" style="1" customWidth="1"/>
    <col min="10004" max="10004" width="8.5703125" style="1" customWidth="1"/>
    <col min="10005" max="10005" width="8.7109375" style="1" customWidth="1"/>
    <col min="10006" max="10006" width="8.85546875" style="1" customWidth="1"/>
    <col min="10007" max="10010" width="0" style="1" hidden="1" customWidth="1"/>
    <col min="10011" max="10011" width="8.85546875" style="1" customWidth="1"/>
    <col min="10012" max="10012" width="10.42578125" style="1" customWidth="1"/>
    <col min="10013" max="10013" width="11.28515625" style="1" customWidth="1"/>
    <col min="10014" max="10014" width="8.85546875" style="1" customWidth="1"/>
    <col min="10015" max="10015" width="10" style="1" customWidth="1"/>
    <col min="10016" max="10016" width="9.140625" style="1"/>
    <col min="10017" max="10017" width="6.7109375" style="1" customWidth="1"/>
    <col min="10018" max="10018" width="8.140625" style="1" customWidth="1"/>
    <col min="10019" max="10019" width="10" style="1" customWidth="1"/>
    <col min="10020" max="10020" width="11.140625" style="1" customWidth="1"/>
    <col min="10021" max="10021" width="57.5703125" style="1" customWidth="1"/>
    <col min="10022" max="10241" width="9.140625" style="1"/>
    <col min="10242" max="10242" width="43.7109375" style="1" customWidth="1"/>
    <col min="10243" max="10243" width="9.85546875" style="1" customWidth="1"/>
    <col min="10244" max="10244" width="6.85546875" style="1" customWidth="1"/>
    <col min="10245" max="10245" width="8.7109375" style="1" customWidth="1"/>
    <col min="10246" max="10246" width="11.42578125" style="1" customWidth="1"/>
    <col min="10247" max="10247" width="8.5703125" style="1" customWidth="1"/>
    <col min="10248" max="10248" width="9.42578125" style="1" customWidth="1"/>
    <col min="10249" max="10249" width="7.42578125" style="1" customWidth="1"/>
    <col min="10250" max="10250" width="7.28515625" style="1" customWidth="1"/>
    <col min="10251" max="10251" width="10.85546875" style="1" customWidth="1"/>
    <col min="10252" max="10252" width="8.85546875" style="1" customWidth="1"/>
    <col min="10253" max="10253" width="9.140625" style="1"/>
    <col min="10254" max="10255" width="7.42578125" style="1" customWidth="1"/>
    <col min="10256" max="10256" width="11.42578125" style="1" customWidth="1"/>
    <col min="10257" max="10257" width="9.7109375" style="1" customWidth="1"/>
    <col min="10258" max="10258" width="12" style="1" customWidth="1"/>
    <col min="10259" max="10259" width="7" style="1" customWidth="1"/>
    <col min="10260" max="10260" width="8.5703125" style="1" customWidth="1"/>
    <col min="10261" max="10261" width="8.7109375" style="1" customWidth="1"/>
    <col min="10262" max="10262" width="8.85546875" style="1" customWidth="1"/>
    <col min="10263" max="10266" width="0" style="1" hidden="1" customWidth="1"/>
    <col min="10267" max="10267" width="8.85546875" style="1" customWidth="1"/>
    <col min="10268" max="10268" width="10.42578125" style="1" customWidth="1"/>
    <col min="10269" max="10269" width="11.28515625" style="1" customWidth="1"/>
    <col min="10270" max="10270" width="8.85546875" style="1" customWidth="1"/>
    <col min="10271" max="10271" width="10" style="1" customWidth="1"/>
    <col min="10272" max="10272" width="9.140625" style="1"/>
    <col min="10273" max="10273" width="6.7109375" style="1" customWidth="1"/>
    <col min="10274" max="10274" width="8.140625" style="1" customWidth="1"/>
    <col min="10275" max="10275" width="10" style="1" customWidth="1"/>
    <col min="10276" max="10276" width="11.140625" style="1" customWidth="1"/>
    <col min="10277" max="10277" width="57.5703125" style="1" customWidth="1"/>
    <col min="10278" max="10497" width="9.140625" style="1"/>
    <col min="10498" max="10498" width="43.7109375" style="1" customWidth="1"/>
    <col min="10499" max="10499" width="9.85546875" style="1" customWidth="1"/>
    <col min="10500" max="10500" width="6.85546875" style="1" customWidth="1"/>
    <col min="10501" max="10501" width="8.7109375" style="1" customWidth="1"/>
    <col min="10502" max="10502" width="11.42578125" style="1" customWidth="1"/>
    <col min="10503" max="10503" width="8.5703125" style="1" customWidth="1"/>
    <col min="10504" max="10504" width="9.42578125" style="1" customWidth="1"/>
    <col min="10505" max="10505" width="7.42578125" style="1" customWidth="1"/>
    <col min="10506" max="10506" width="7.28515625" style="1" customWidth="1"/>
    <col min="10507" max="10507" width="10.85546875" style="1" customWidth="1"/>
    <col min="10508" max="10508" width="8.85546875" style="1" customWidth="1"/>
    <col min="10509" max="10509" width="9.140625" style="1"/>
    <col min="10510" max="10511" width="7.42578125" style="1" customWidth="1"/>
    <col min="10512" max="10512" width="11.42578125" style="1" customWidth="1"/>
    <col min="10513" max="10513" width="9.7109375" style="1" customWidth="1"/>
    <col min="10514" max="10514" width="12" style="1" customWidth="1"/>
    <col min="10515" max="10515" width="7" style="1" customWidth="1"/>
    <col min="10516" max="10516" width="8.5703125" style="1" customWidth="1"/>
    <col min="10517" max="10517" width="8.7109375" style="1" customWidth="1"/>
    <col min="10518" max="10518" width="8.85546875" style="1" customWidth="1"/>
    <col min="10519" max="10522" width="0" style="1" hidden="1" customWidth="1"/>
    <col min="10523" max="10523" width="8.85546875" style="1" customWidth="1"/>
    <col min="10524" max="10524" width="10.42578125" style="1" customWidth="1"/>
    <col min="10525" max="10525" width="11.28515625" style="1" customWidth="1"/>
    <col min="10526" max="10526" width="8.85546875" style="1" customWidth="1"/>
    <col min="10527" max="10527" width="10" style="1" customWidth="1"/>
    <col min="10528" max="10528" width="9.140625" style="1"/>
    <col min="10529" max="10529" width="6.7109375" style="1" customWidth="1"/>
    <col min="10530" max="10530" width="8.140625" style="1" customWidth="1"/>
    <col min="10531" max="10531" width="10" style="1" customWidth="1"/>
    <col min="10532" max="10532" width="11.140625" style="1" customWidth="1"/>
    <col min="10533" max="10533" width="57.5703125" style="1" customWidth="1"/>
    <col min="10534" max="10753" width="9.140625" style="1"/>
    <col min="10754" max="10754" width="43.7109375" style="1" customWidth="1"/>
    <col min="10755" max="10755" width="9.85546875" style="1" customWidth="1"/>
    <col min="10756" max="10756" width="6.85546875" style="1" customWidth="1"/>
    <col min="10757" max="10757" width="8.7109375" style="1" customWidth="1"/>
    <col min="10758" max="10758" width="11.42578125" style="1" customWidth="1"/>
    <col min="10759" max="10759" width="8.5703125" style="1" customWidth="1"/>
    <col min="10760" max="10760" width="9.42578125" style="1" customWidth="1"/>
    <col min="10761" max="10761" width="7.42578125" style="1" customWidth="1"/>
    <col min="10762" max="10762" width="7.28515625" style="1" customWidth="1"/>
    <col min="10763" max="10763" width="10.85546875" style="1" customWidth="1"/>
    <col min="10764" max="10764" width="8.85546875" style="1" customWidth="1"/>
    <col min="10765" max="10765" width="9.140625" style="1"/>
    <col min="10766" max="10767" width="7.42578125" style="1" customWidth="1"/>
    <col min="10768" max="10768" width="11.42578125" style="1" customWidth="1"/>
    <col min="10769" max="10769" width="9.7109375" style="1" customWidth="1"/>
    <col min="10770" max="10770" width="12" style="1" customWidth="1"/>
    <col min="10771" max="10771" width="7" style="1" customWidth="1"/>
    <col min="10772" max="10772" width="8.5703125" style="1" customWidth="1"/>
    <col min="10773" max="10773" width="8.7109375" style="1" customWidth="1"/>
    <col min="10774" max="10774" width="8.85546875" style="1" customWidth="1"/>
    <col min="10775" max="10778" width="0" style="1" hidden="1" customWidth="1"/>
    <col min="10779" max="10779" width="8.85546875" style="1" customWidth="1"/>
    <col min="10780" max="10780" width="10.42578125" style="1" customWidth="1"/>
    <col min="10781" max="10781" width="11.28515625" style="1" customWidth="1"/>
    <col min="10782" max="10782" width="8.85546875" style="1" customWidth="1"/>
    <col min="10783" max="10783" width="10" style="1" customWidth="1"/>
    <col min="10784" max="10784" width="9.140625" style="1"/>
    <col min="10785" max="10785" width="6.7109375" style="1" customWidth="1"/>
    <col min="10786" max="10786" width="8.140625" style="1" customWidth="1"/>
    <col min="10787" max="10787" width="10" style="1" customWidth="1"/>
    <col min="10788" max="10788" width="11.140625" style="1" customWidth="1"/>
    <col min="10789" max="10789" width="57.5703125" style="1" customWidth="1"/>
    <col min="10790" max="11009" width="9.140625" style="1"/>
    <col min="11010" max="11010" width="43.7109375" style="1" customWidth="1"/>
    <col min="11011" max="11011" width="9.85546875" style="1" customWidth="1"/>
    <col min="11012" max="11012" width="6.85546875" style="1" customWidth="1"/>
    <col min="11013" max="11013" width="8.7109375" style="1" customWidth="1"/>
    <col min="11014" max="11014" width="11.42578125" style="1" customWidth="1"/>
    <col min="11015" max="11015" width="8.5703125" style="1" customWidth="1"/>
    <col min="11016" max="11016" width="9.42578125" style="1" customWidth="1"/>
    <col min="11017" max="11017" width="7.42578125" style="1" customWidth="1"/>
    <col min="11018" max="11018" width="7.28515625" style="1" customWidth="1"/>
    <col min="11019" max="11019" width="10.85546875" style="1" customWidth="1"/>
    <col min="11020" max="11020" width="8.85546875" style="1" customWidth="1"/>
    <col min="11021" max="11021" width="9.140625" style="1"/>
    <col min="11022" max="11023" width="7.42578125" style="1" customWidth="1"/>
    <col min="11024" max="11024" width="11.42578125" style="1" customWidth="1"/>
    <col min="11025" max="11025" width="9.7109375" style="1" customWidth="1"/>
    <col min="11026" max="11026" width="12" style="1" customWidth="1"/>
    <col min="11027" max="11027" width="7" style="1" customWidth="1"/>
    <col min="11028" max="11028" width="8.5703125" style="1" customWidth="1"/>
    <col min="11029" max="11029" width="8.7109375" style="1" customWidth="1"/>
    <col min="11030" max="11030" width="8.85546875" style="1" customWidth="1"/>
    <col min="11031" max="11034" width="0" style="1" hidden="1" customWidth="1"/>
    <col min="11035" max="11035" width="8.85546875" style="1" customWidth="1"/>
    <col min="11036" max="11036" width="10.42578125" style="1" customWidth="1"/>
    <col min="11037" max="11037" width="11.28515625" style="1" customWidth="1"/>
    <col min="11038" max="11038" width="8.85546875" style="1" customWidth="1"/>
    <col min="11039" max="11039" width="10" style="1" customWidth="1"/>
    <col min="11040" max="11040" width="9.140625" style="1"/>
    <col min="11041" max="11041" width="6.7109375" style="1" customWidth="1"/>
    <col min="11042" max="11042" width="8.140625" style="1" customWidth="1"/>
    <col min="11043" max="11043" width="10" style="1" customWidth="1"/>
    <col min="11044" max="11044" width="11.140625" style="1" customWidth="1"/>
    <col min="11045" max="11045" width="57.5703125" style="1" customWidth="1"/>
    <col min="11046" max="11265" width="9.140625" style="1"/>
    <col min="11266" max="11266" width="43.7109375" style="1" customWidth="1"/>
    <col min="11267" max="11267" width="9.85546875" style="1" customWidth="1"/>
    <col min="11268" max="11268" width="6.85546875" style="1" customWidth="1"/>
    <col min="11269" max="11269" width="8.7109375" style="1" customWidth="1"/>
    <col min="11270" max="11270" width="11.42578125" style="1" customWidth="1"/>
    <col min="11271" max="11271" width="8.5703125" style="1" customWidth="1"/>
    <col min="11272" max="11272" width="9.42578125" style="1" customWidth="1"/>
    <col min="11273" max="11273" width="7.42578125" style="1" customWidth="1"/>
    <col min="11274" max="11274" width="7.28515625" style="1" customWidth="1"/>
    <col min="11275" max="11275" width="10.85546875" style="1" customWidth="1"/>
    <col min="11276" max="11276" width="8.85546875" style="1" customWidth="1"/>
    <col min="11277" max="11277" width="9.140625" style="1"/>
    <col min="11278" max="11279" width="7.42578125" style="1" customWidth="1"/>
    <col min="11280" max="11280" width="11.42578125" style="1" customWidth="1"/>
    <col min="11281" max="11281" width="9.7109375" style="1" customWidth="1"/>
    <col min="11282" max="11282" width="12" style="1" customWidth="1"/>
    <col min="11283" max="11283" width="7" style="1" customWidth="1"/>
    <col min="11284" max="11284" width="8.5703125" style="1" customWidth="1"/>
    <col min="11285" max="11285" width="8.7109375" style="1" customWidth="1"/>
    <col min="11286" max="11286" width="8.85546875" style="1" customWidth="1"/>
    <col min="11287" max="11290" width="0" style="1" hidden="1" customWidth="1"/>
    <col min="11291" max="11291" width="8.85546875" style="1" customWidth="1"/>
    <col min="11292" max="11292" width="10.42578125" style="1" customWidth="1"/>
    <col min="11293" max="11293" width="11.28515625" style="1" customWidth="1"/>
    <col min="11294" max="11294" width="8.85546875" style="1" customWidth="1"/>
    <col min="11295" max="11295" width="10" style="1" customWidth="1"/>
    <col min="11296" max="11296" width="9.140625" style="1"/>
    <col min="11297" max="11297" width="6.7109375" style="1" customWidth="1"/>
    <col min="11298" max="11298" width="8.140625" style="1" customWidth="1"/>
    <col min="11299" max="11299" width="10" style="1" customWidth="1"/>
    <col min="11300" max="11300" width="11.140625" style="1" customWidth="1"/>
    <col min="11301" max="11301" width="57.5703125" style="1" customWidth="1"/>
    <col min="11302" max="11521" width="9.140625" style="1"/>
    <col min="11522" max="11522" width="43.7109375" style="1" customWidth="1"/>
    <col min="11523" max="11523" width="9.85546875" style="1" customWidth="1"/>
    <col min="11524" max="11524" width="6.85546875" style="1" customWidth="1"/>
    <col min="11525" max="11525" width="8.7109375" style="1" customWidth="1"/>
    <col min="11526" max="11526" width="11.42578125" style="1" customWidth="1"/>
    <col min="11527" max="11527" width="8.5703125" style="1" customWidth="1"/>
    <col min="11528" max="11528" width="9.42578125" style="1" customWidth="1"/>
    <col min="11529" max="11529" width="7.42578125" style="1" customWidth="1"/>
    <col min="11530" max="11530" width="7.28515625" style="1" customWidth="1"/>
    <col min="11531" max="11531" width="10.85546875" style="1" customWidth="1"/>
    <col min="11532" max="11532" width="8.85546875" style="1" customWidth="1"/>
    <col min="11533" max="11533" width="9.140625" style="1"/>
    <col min="11534" max="11535" width="7.42578125" style="1" customWidth="1"/>
    <col min="11536" max="11536" width="11.42578125" style="1" customWidth="1"/>
    <col min="11537" max="11537" width="9.7109375" style="1" customWidth="1"/>
    <col min="11538" max="11538" width="12" style="1" customWidth="1"/>
    <col min="11539" max="11539" width="7" style="1" customWidth="1"/>
    <col min="11540" max="11540" width="8.5703125" style="1" customWidth="1"/>
    <col min="11541" max="11541" width="8.7109375" style="1" customWidth="1"/>
    <col min="11542" max="11542" width="8.85546875" style="1" customWidth="1"/>
    <col min="11543" max="11546" width="0" style="1" hidden="1" customWidth="1"/>
    <col min="11547" max="11547" width="8.85546875" style="1" customWidth="1"/>
    <col min="11548" max="11548" width="10.42578125" style="1" customWidth="1"/>
    <col min="11549" max="11549" width="11.28515625" style="1" customWidth="1"/>
    <col min="11550" max="11550" width="8.85546875" style="1" customWidth="1"/>
    <col min="11551" max="11551" width="10" style="1" customWidth="1"/>
    <col min="11552" max="11552" width="9.140625" style="1"/>
    <col min="11553" max="11553" width="6.7109375" style="1" customWidth="1"/>
    <col min="11554" max="11554" width="8.140625" style="1" customWidth="1"/>
    <col min="11555" max="11555" width="10" style="1" customWidth="1"/>
    <col min="11556" max="11556" width="11.140625" style="1" customWidth="1"/>
    <col min="11557" max="11557" width="57.5703125" style="1" customWidth="1"/>
    <col min="11558" max="11777" width="9.140625" style="1"/>
    <col min="11778" max="11778" width="43.7109375" style="1" customWidth="1"/>
    <col min="11779" max="11779" width="9.85546875" style="1" customWidth="1"/>
    <col min="11780" max="11780" width="6.85546875" style="1" customWidth="1"/>
    <col min="11781" max="11781" width="8.7109375" style="1" customWidth="1"/>
    <col min="11782" max="11782" width="11.42578125" style="1" customWidth="1"/>
    <col min="11783" max="11783" width="8.5703125" style="1" customWidth="1"/>
    <col min="11784" max="11784" width="9.42578125" style="1" customWidth="1"/>
    <col min="11785" max="11785" width="7.42578125" style="1" customWidth="1"/>
    <col min="11786" max="11786" width="7.28515625" style="1" customWidth="1"/>
    <col min="11787" max="11787" width="10.85546875" style="1" customWidth="1"/>
    <col min="11788" max="11788" width="8.85546875" style="1" customWidth="1"/>
    <col min="11789" max="11789" width="9.140625" style="1"/>
    <col min="11790" max="11791" width="7.42578125" style="1" customWidth="1"/>
    <col min="11792" max="11792" width="11.42578125" style="1" customWidth="1"/>
    <col min="11793" max="11793" width="9.7109375" style="1" customWidth="1"/>
    <col min="11794" max="11794" width="12" style="1" customWidth="1"/>
    <col min="11795" max="11795" width="7" style="1" customWidth="1"/>
    <col min="11796" max="11796" width="8.5703125" style="1" customWidth="1"/>
    <col min="11797" max="11797" width="8.7109375" style="1" customWidth="1"/>
    <col min="11798" max="11798" width="8.85546875" style="1" customWidth="1"/>
    <col min="11799" max="11802" width="0" style="1" hidden="1" customWidth="1"/>
    <col min="11803" max="11803" width="8.85546875" style="1" customWidth="1"/>
    <col min="11804" max="11804" width="10.42578125" style="1" customWidth="1"/>
    <col min="11805" max="11805" width="11.28515625" style="1" customWidth="1"/>
    <col min="11806" max="11806" width="8.85546875" style="1" customWidth="1"/>
    <col min="11807" max="11807" width="10" style="1" customWidth="1"/>
    <col min="11808" max="11808" width="9.140625" style="1"/>
    <col min="11809" max="11809" width="6.7109375" style="1" customWidth="1"/>
    <col min="11810" max="11810" width="8.140625" style="1" customWidth="1"/>
    <col min="11811" max="11811" width="10" style="1" customWidth="1"/>
    <col min="11812" max="11812" width="11.140625" style="1" customWidth="1"/>
    <col min="11813" max="11813" width="57.5703125" style="1" customWidth="1"/>
    <col min="11814" max="12033" width="9.140625" style="1"/>
    <col min="12034" max="12034" width="43.7109375" style="1" customWidth="1"/>
    <col min="12035" max="12035" width="9.85546875" style="1" customWidth="1"/>
    <col min="12036" max="12036" width="6.85546875" style="1" customWidth="1"/>
    <col min="12037" max="12037" width="8.7109375" style="1" customWidth="1"/>
    <col min="12038" max="12038" width="11.42578125" style="1" customWidth="1"/>
    <col min="12039" max="12039" width="8.5703125" style="1" customWidth="1"/>
    <col min="12040" max="12040" width="9.42578125" style="1" customWidth="1"/>
    <col min="12041" max="12041" width="7.42578125" style="1" customWidth="1"/>
    <col min="12042" max="12042" width="7.28515625" style="1" customWidth="1"/>
    <col min="12043" max="12043" width="10.85546875" style="1" customWidth="1"/>
    <col min="12044" max="12044" width="8.85546875" style="1" customWidth="1"/>
    <col min="12045" max="12045" width="9.140625" style="1"/>
    <col min="12046" max="12047" width="7.42578125" style="1" customWidth="1"/>
    <col min="12048" max="12048" width="11.42578125" style="1" customWidth="1"/>
    <col min="12049" max="12049" width="9.7109375" style="1" customWidth="1"/>
    <col min="12050" max="12050" width="12" style="1" customWidth="1"/>
    <col min="12051" max="12051" width="7" style="1" customWidth="1"/>
    <col min="12052" max="12052" width="8.5703125" style="1" customWidth="1"/>
    <col min="12053" max="12053" width="8.7109375" style="1" customWidth="1"/>
    <col min="12054" max="12054" width="8.85546875" style="1" customWidth="1"/>
    <col min="12055" max="12058" width="0" style="1" hidden="1" customWidth="1"/>
    <col min="12059" max="12059" width="8.85546875" style="1" customWidth="1"/>
    <col min="12060" max="12060" width="10.42578125" style="1" customWidth="1"/>
    <col min="12061" max="12061" width="11.28515625" style="1" customWidth="1"/>
    <col min="12062" max="12062" width="8.85546875" style="1" customWidth="1"/>
    <col min="12063" max="12063" width="10" style="1" customWidth="1"/>
    <col min="12064" max="12064" width="9.140625" style="1"/>
    <col min="12065" max="12065" width="6.7109375" style="1" customWidth="1"/>
    <col min="12066" max="12066" width="8.140625" style="1" customWidth="1"/>
    <col min="12067" max="12067" width="10" style="1" customWidth="1"/>
    <col min="12068" max="12068" width="11.140625" style="1" customWidth="1"/>
    <col min="12069" max="12069" width="57.5703125" style="1" customWidth="1"/>
    <col min="12070" max="12289" width="9.140625" style="1"/>
    <col min="12290" max="12290" width="43.7109375" style="1" customWidth="1"/>
    <col min="12291" max="12291" width="9.85546875" style="1" customWidth="1"/>
    <col min="12292" max="12292" width="6.85546875" style="1" customWidth="1"/>
    <col min="12293" max="12293" width="8.7109375" style="1" customWidth="1"/>
    <col min="12294" max="12294" width="11.42578125" style="1" customWidth="1"/>
    <col min="12295" max="12295" width="8.5703125" style="1" customWidth="1"/>
    <col min="12296" max="12296" width="9.42578125" style="1" customWidth="1"/>
    <col min="12297" max="12297" width="7.42578125" style="1" customWidth="1"/>
    <col min="12298" max="12298" width="7.28515625" style="1" customWidth="1"/>
    <col min="12299" max="12299" width="10.85546875" style="1" customWidth="1"/>
    <col min="12300" max="12300" width="8.85546875" style="1" customWidth="1"/>
    <col min="12301" max="12301" width="9.140625" style="1"/>
    <col min="12302" max="12303" width="7.42578125" style="1" customWidth="1"/>
    <col min="12304" max="12304" width="11.42578125" style="1" customWidth="1"/>
    <col min="12305" max="12305" width="9.7109375" style="1" customWidth="1"/>
    <col min="12306" max="12306" width="12" style="1" customWidth="1"/>
    <col min="12307" max="12307" width="7" style="1" customWidth="1"/>
    <col min="12308" max="12308" width="8.5703125" style="1" customWidth="1"/>
    <col min="12309" max="12309" width="8.7109375" style="1" customWidth="1"/>
    <col min="12310" max="12310" width="8.85546875" style="1" customWidth="1"/>
    <col min="12311" max="12314" width="0" style="1" hidden="1" customWidth="1"/>
    <col min="12315" max="12315" width="8.85546875" style="1" customWidth="1"/>
    <col min="12316" max="12316" width="10.42578125" style="1" customWidth="1"/>
    <col min="12317" max="12317" width="11.28515625" style="1" customWidth="1"/>
    <col min="12318" max="12318" width="8.85546875" style="1" customWidth="1"/>
    <col min="12319" max="12319" width="10" style="1" customWidth="1"/>
    <col min="12320" max="12320" width="9.140625" style="1"/>
    <col min="12321" max="12321" width="6.7109375" style="1" customWidth="1"/>
    <col min="12322" max="12322" width="8.140625" style="1" customWidth="1"/>
    <col min="12323" max="12323" width="10" style="1" customWidth="1"/>
    <col min="12324" max="12324" width="11.140625" style="1" customWidth="1"/>
    <col min="12325" max="12325" width="57.5703125" style="1" customWidth="1"/>
    <col min="12326" max="12545" width="9.140625" style="1"/>
    <col min="12546" max="12546" width="43.7109375" style="1" customWidth="1"/>
    <col min="12547" max="12547" width="9.85546875" style="1" customWidth="1"/>
    <col min="12548" max="12548" width="6.85546875" style="1" customWidth="1"/>
    <col min="12549" max="12549" width="8.7109375" style="1" customWidth="1"/>
    <col min="12550" max="12550" width="11.42578125" style="1" customWidth="1"/>
    <col min="12551" max="12551" width="8.5703125" style="1" customWidth="1"/>
    <col min="12552" max="12552" width="9.42578125" style="1" customWidth="1"/>
    <col min="12553" max="12553" width="7.42578125" style="1" customWidth="1"/>
    <col min="12554" max="12554" width="7.28515625" style="1" customWidth="1"/>
    <col min="12555" max="12555" width="10.85546875" style="1" customWidth="1"/>
    <col min="12556" max="12556" width="8.85546875" style="1" customWidth="1"/>
    <col min="12557" max="12557" width="9.140625" style="1"/>
    <col min="12558" max="12559" width="7.42578125" style="1" customWidth="1"/>
    <col min="12560" max="12560" width="11.42578125" style="1" customWidth="1"/>
    <col min="12561" max="12561" width="9.7109375" style="1" customWidth="1"/>
    <col min="12562" max="12562" width="12" style="1" customWidth="1"/>
    <col min="12563" max="12563" width="7" style="1" customWidth="1"/>
    <col min="12564" max="12564" width="8.5703125" style="1" customWidth="1"/>
    <col min="12565" max="12565" width="8.7109375" style="1" customWidth="1"/>
    <col min="12566" max="12566" width="8.85546875" style="1" customWidth="1"/>
    <col min="12567" max="12570" width="0" style="1" hidden="1" customWidth="1"/>
    <col min="12571" max="12571" width="8.85546875" style="1" customWidth="1"/>
    <col min="12572" max="12572" width="10.42578125" style="1" customWidth="1"/>
    <col min="12573" max="12573" width="11.28515625" style="1" customWidth="1"/>
    <col min="12574" max="12574" width="8.85546875" style="1" customWidth="1"/>
    <col min="12575" max="12575" width="10" style="1" customWidth="1"/>
    <col min="12576" max="12576" width="9.140625" style="1"/>
    <col min="12577" max="12577" width="6.7109375" style="1" customWidth="1"/>
    <col min="12578" max="12578" width="8.140625" style="1" customWidth="1"/>
    <col min="12579" max="12579" width="10" style="1" customWidth="1"/>
    <col min="12580" max="12580" width="11.140625" style="1" customWidth="1"/>
    <col min="12581" max="12581" width="57.5703125" style="1" customWidth="1"/>
    <col min="12582" max="12801" width="9.140625" style="1"/>
    <col min="12802" max="12802" width="43.7109375" style="1" customWidth="1"/>
    <col min="12803" max="12803" width="9.85546875" style="1" customWidth="1"/>
    <col min="12804" max="12804" width="6.85546875" style="1" customWidth="1"/>
    <col min="12805" max="12805" width="8.7109375" style="1" customWidth="1"/>
    <col min="12806" max="12806" width="11.42578125" style="1" customWidth="1"/>
    <col min="12807" max="12807" width="8.5703125" style="1" customWidth="1"/>
    <col min="12808" max="12808" width="9.42578125" style="1" customWidth="1"/>
    <col min="12809" max="12809" width="7.42578125" style="1" customWidth="1"/>
    <col min="12810" max="12810" width="7.28515625" style="1" customWidth="1"/>
    <col min="12811" max="12811" width="10.85546875" style="1" customWidth="1"/>
    <col min="12812" max="12812" width="8.85546875" style="1" customWidth="1"/>
    <col min="12813" max="12813" width="9.140625" style="1"/>
    <col min="12814" max="12815" width="7.42578125" style="1" customWidth="1"/>
    <col min="12816" max="12816" width="11.42578125" style="1" customWidth="1"/>
    <col min="12817" max="12817" width="9.7109375" style="1" customWidth="1"/>
    <col min="12818" max="12818" width="12" style="1" customWidth="1"/>
    <col min="12819" max="12819" width="7" style="1" customWidth="1"/>
    <col min="12820" max="12820" width="8.5703125" style="1" customWidth="1"/>
    <col min="12821" max="12821" width="8.7109375" style="1" customWidth="1"/>
    <col min="12822" max="12822" width="8.85546875" style="1" customWidth="1"/>
    <col min="12823" max="12826" width="0" style="1" hidden="1" customWidth="1"/>
    <col min="12827" max="12827" width="8.85546875" style="1" customWidth="1"/>
    <col min="12828" max="12828" width="10.42578125" style="1" customWidth="1"/>
    <col min="12829" max="12829" width="11.28515625" style="1" customWidth="1"/>
    <col min="12830" max="12830" width="8.85546875" style="1" customWidth="1"/>
    <col min="12831" max="12831" width="10" style="1" customWidth="1"/>
    <col min="12832" max="12832" width="9.140625" style="1"/>
    <col min="12833" max="12833" width="6.7109375" style="1" customWidth="1"/>
    <col min="12834" max="12834" width="8.140625" style="1" customWidth="1"/>
    <col min="12835" max="12835" width="10" style="1" customWidth="1"/>
    <col min="12836" max="12836" width="11.140625" style="1" customWidth="1"/>
    <col min="12837" max="12837" width="57.5703125" style="1" customWidth="1"/>
    <col min="12838" max="13057" width="9.140625" style="1"/>
    <col min="13058" max="13058" width="43.7109375" style="1" customWidth="1"/>
    <col min="13059" max="13059" width="9.85546875" style="1" customWidth="1"/>
    <col min="13060" max="13060" width="6.85546875" style="1" customWidth="1"/>
    <col min="13061" max="13061" width="8.7109375" style="1" customWidth="1"/>
    <col min="13062" max="13062" width="11.42578125" style="1" customWidth="1"/>
    <col min="13063" max="13063" width="8.5703125" style="1" customWidth="1"/>
    <col min="13064" max="13064" width="9.42578125" style="1" customWidth="1"/>
    <col min="13065" max="13065" width="7.42578125" style="1" customWidth="1"/>
    <col min="13066" max="13066" width="7.28515625" style="1" customWidth="1"/>
    <col min="13067" max="13067" width="10.85546875" style="1" customWidth="1"/>
    <col min="13068" max="13068" width="8.85546875" style="1" customWidth="1"/>
    <col min="13069" max="13069" width="9.140625" style="1"/>
    <col min="13070" max="13071" width="7.42578125" style="1" customWidth="1"/>
    <col min="13072" max="13072" width="11.42578125" style="1" customWidth="1"/>
    <col min="13073" max="13073" width="9.7109375" style="1" customWidth="1"/>
    <col min="13074" max="13074" width="12" style="1" customWidth="1"/>
    <col min="13075" max="13075" width="7" style="1" customWidth="1"/>
    <col min="13076" max="13076" width="8.5703125" style="1" customWidth="1"/>
    <col min="13077" max="13077" width="8.7109375" style="1" customWidth="1"/>
    <col min="13078" max="13078" width="8.85546875" style="1" customWidth="1"/>
    <col min="13079" max="13082" width="0" style="1" hidden="1" customWidth="1"/>
    <col min="13083" max="13083" width="8.85546875" style="1" customWidth="1"/>
    <col min="13084" max="13084" width="10.42578125" style="1" customWidth="1"/>
    <col min="13085" max="13085" width="11.28515625" style="1" customWidth="1"/>
    <col min="13086" max="13086" width="8.85546875" style="1" customWidth="1"/>
    <col min="13087" max="13087" width="10" style="1" customWidth="1"/>
    <col min="13088" max="13088" width="9.140625" style="1"/>
    <col min="13089" max="13089" width="6.7109375" style="1" customWidth="1"/>
    <col min="13090" max="13090" width="8.140625" style="1" customWidth="1"/>
    <col min="13091" max="13091" width="10" style="1" customWidth="1"/>
    <col min="13092" max="13092" width="11.140625" style="1" customWidth="1"/>
    <col min="13093" max="13093" width="57.5703125" style="1" customWidth="1"/>
    <col min="13094" max="13313" width="9.140625" style="1"/>
    <col min="13314" max="13314" width="43.7109375" style="1" customWidth="1"/>
    <col min="13315" max="13315" width="9.85546875" style="1" customWidth="1"/>
    <col min="13316" max="13316" width="6.85546875" style="1" customWidth="1"/>
    <col min="13317" max="13317" width="8.7109375" style="1" customWidth="1"/>
    <col min="13318" max="13318" width="11.42578125" style="1" customWidth="1"/>
    <col min="13319" max="13319" width="8.5703125" style="1" customWidth="1"/>
    <col min="13320" max="13320" width="9.42578125" style="1" customWidth="1"/>
    <col min="13321" max="13321" width="7.42578125" style="1" customWidth="1"/>
    <col min="13322" max="13322" width="7.28515625" style="1" customWidth="1"/>
    <col min="13323" max="13323" width="10.85546875" style="1" customWidth="1"/>
    <col min="13324" max="13324" width="8.85546875" style="1" customWidth="1"/>
    <col min="13325" max="13325" width="9.140625" style="1"/>
    <col min="13326" max="13327" width="7.42578125" style="1" customWidth="1"/>
    <col min="13328" max="13328" width="11.42578125" style="1" customWidth="1"/>
    <col min="13329" max="13329" width="9.7109375" style="1" customWidth="1"/>
    <col min="13330" max="13330" width="12" style="1" customWidth="1"/>
    <col min="13331" max="13331" width="7" style="1" customWidth="1"/>
    <col min="13332" max="13332" width="8.5703125" style="1" customWidth="1"/>
    <col min="13333" max="13333" width="8.7109375" style="1" customWidth="1"/>
    <col min="13334" max="13334" width="8.85546875" style="1" customWidth="1"/>
    <col min="13335" max="13338" width="0" style="1" hidden="1" customWidth="1"/>
    <col min="13339" max="13339" width="8.85546875" style="1" customWidth="1"/>
    <col min="13340" max="13340" width="10.42578125" style="1" customWidth="1"/>
    <col min="13341" max="13341" width="11.28515625" style="1" customWidth="1"/>
    <col min="13342" max="13342" width="8.85546875" style="1" customWidth="1"/>
    <col min="13343" max="13343" width="10" style="1" customWidth="1"/>
    <col min="13344" max="13344" width="9.140625" style="1"/>
    <col min="13345" max="13345" width="6.7109375" style="1" customWidth="1"/>
    <col min="13346" max="13346" width="8.140625" style="1" customWidth="1"/>
    <col min="13347" max="13347" width="10" style="1" customWidth="1"/>
    <col min="13348" max="13348" width="11.140625" style="1" customWidth="1"/>
    <col min="13349" max="13349" width="57.5703125" style="1" customWidth="1"/>
    <col min="13350" max="13569" width="9.140625" style="1"/>
    <col min="13570" max="13570" width="43.7109375" style="1" customWidth="1"/>
    <col min="13571" max="13571" width="9.85546875" style="1" customWidth="1"/>
    <col min="13572" max="13572" width="6.85546875" style="1" customWidth="1"/>
    <col min="13573" max="13573" width="8.7109375" style="1" customWidth="1"/>
    <col min="13574" max="13574" width="11.42578125" style="1" customWidth="1"/>
    <col min="13575" max="13575" width="8.5703125" style="1" customWidth="1"/>
    <col min="13576" max="13576" width="9.42578125" style="1" customWidth="1"/>
    <col min="13577" max="13577" width="7.42578125" style="1" customWidth="1"/>
    <col min="13578" max="13578" width="7.28515625" style="1" customWidth="1"/>
    <col min="13579" max="13579" width="10.85546875" style="1" customWidth="1"/>
    <col min="13580" max="13580" width="8.85546875" style="1" customWidth="1"/>
    <col min="13581" max="13581" width="9.140625" style="1"/>
    <col min="13582" max="13583" width="7.42578125" style="1" customWidth="1"/>
    <col min="13584" max="13584" width="11.42578125" style="1" customWidth="1"/>
    <col min="13585" max="13585" width="9.7109375" style="1" customWidth="1"/>
    <col min="13586" max="13586" width="12" style="1" customWidth="1"/>
    <col min="13587" max="13587" width="7" style="1" customWidth="1"/>
    <col min="13588" max="13588" width="8.5703125" style="1" customWidth="1"/>
    <col min="13589" max="13589" width="8.7109375" style="1" customWidth="1"/>
    <col min="13590" max="13590" width="8.85546875" style="1" customWidth="1"/>
    <col min="13591" max="13594" width="0" style="1" hidden="1" customWidth="1"/>
    <col min="13595" max="13595" width="8.85546875" style="1" customWidth="1"/>
    <col min="13596" max="13596" width="10.42578125" style="1" customWidth="1"/>
    <col min="13597" max="13597" width="11.28515625" style="1" customWidth="1"/>
    <col min="13598" max="13598" width="8.85546875" style="1" customWidth="1"/>
    <col min="13599" max="13599" width="10" style="1" customWidth="1"/>
    <col min="13600" max="13600" width="9.140625" style="1"/>
    <col min="13601" max="13601" width="6.7109375" style="1" customWidth="1"/>
    <col min="13602" max="13602" width="8.140625" style="1" customWidth="1"/>
    <col min="13603" max="13603" width="10" style="1" customWidth="1"/>
    <col min="13604" max="13604" width="11.140625" style="1" customWidth="1"/>
    <col min="13605" max="13605" width="57.5703125" style="1" customWidth="1"/>
    <col min="13606" max="13825" width="9.140625" style="1"/>
    <col min="13826" max="13826" width="43.7109375" style="1" customWidth="1"/>
    <col min="13827" max="13827" width="9.85546875" style="1" customWidth="1"/>
    <col min="13828" max="13828" width="6.85546875" style="1" customWidth="1"/>
    <col min="13829" max="13829" width="8.7109375" style="1" customWidth="1"/>
    <col min="13830" max="13830" width="11.42578125" style="1" customWidth="1"/>
    <col min="13831" max="13831" width="8.5703125" style="1" customWidth="1"/>
    <col min="13832" max="13832" width="9.42578125" style="1" customWidth="1"/>
    <col min="13833" max="13833" width="7.42578125" style="1" customWidth="1"/>
    <col min="13834" max="13834" width="7.28515625" style="1" customWidth="1"/>
    <col min="13835" max="13835" width="10.85546875" style="1" customWidth="1"/>
    <col min="13836" max="13836" width="8.85546875" style="1" customWidth="1"/>
    <col min="13837" max="13837" width="9.140625" style="1"/>
    <col min="13838" max="13839" width="7.42578125" style="1" customWidth="1"/>
    <col min="13840" max="13840" width="11.42578125" style="1" customWidth="1"/>
    <col min="13841" max="13841" width="9.7109375" style="1" customWidth="1"/>
    <col min="13842" max="13842" width="12" style="1" customWidth="1"/>
    <col min="13843" max="13843" width="7" style="1" customWidth="1"/>
    <col min="13844" max="13844" width="8.5703125" style="1" customWidth="1"/>
    <col min="13845" max="13845" width="8.7109375" style="1" customWidth="1"/>
    <col min="13846" max="13846" width="8.85546875" style="1" customWidth="1"/>
    <col min="13847" max="13850" width="0" style="1" hidden="1" customWidth="1"/>
    <col min="13851" max="13851" width="8.85546875" style="1" customWidth="1"/>
    <col min="13852" max="13852" width="10.42578125" style="1" customWidth="1"/>
    <col min="13853" max="13853" width="11.28515625" style="1" customWidth="1"/>
    <col min="13854" max="13854" width="8.85546875" style="1" customWidth="1"/>
    <col min="13855" max="13855" width="10" style="1" customWidth="1"/>
    <col min="13856" max="13856" width="9.140625" style="1"/>
    <col min="13857" max="13857" width="6.7109375" style="1" customWidth="1"/>
    <col min="13858" max="13858" width="8.140625" style="1" customWidth="1"/>
    <col min="13859" max="13859" width="10" style="1" customWidth="1"/>
    <col min="13860" max="13860" width="11.140625" style="1" customWidth="1"/>
    <col min="13861" max="13861" width="57.5703125" style="1" customWidth="1"/>
    <col min="13862" max="14081" width="9.140625" style="1"/>
    <col min="14082" max="14082" width="43.7109375" style="1" customWidth="1"/>
    <col min="14083" max="14083" width="9.85546875" style="1" customWidth="1"/>
    <col min="14084" max="14084" width="6.85546875" style="1" customWidth="1"/>
    <col min="14085" max="14085" width="8.7109375" style="1" customWidth="1"/>
    <col min="14086" max="14086" width="11.42578125" style="1" customWidth="1"/>
    <col min="14087" max="14087" width="8.5703125" style="1" customWidth="1"/>
    <col min="14088" max="14088" width="9.42578125" style="1" customWidth="1"/>
    <col min="14089" max="14089" width="7.42578125" style="1" customWidth="1"/>
    <col min="14090" max="14090" width="7.28515625" style="1" customWidth="1"/>
    <col min="14091" max="14091" width="10.85546875" style="1" customWidth="1"/>
    <col min="14092" max="14092" width="8.85546875" style="1" customWidth="1"/>
    <col min="14093" max="14093" width="9.140625" style="1"/>
    <col min="14094" max="14095" width="7.42578125" style="1" customWidth="1"/>
    <col min="14096" max="14096" width="11.42578125" style="1" customWidth="1"/>
    <col min="14097" max="14097" width="9.7109375" style="1" customWidth="1"/>
    <col min="14098" max="14098" width="12" style="1" customWidth="1"/>
    <col min="14099" max="14099" width="7" style="1" customWidth="1"/>
    <col min="14100" max="14100" width="8.5703125" style="1" customWidth="1"/>
    <col min="14101" max="14101" width="8.7109375" style="1" customWidth="1"/>
    <col min="14102" max="14102" width="8.85546875" style="1" customWidth="1"/>
    <col min="14103" max="14106" width="0" style="1" hidden="1" customWidth="1"/>
    <col min="14107" max="14107" width="8.85546875" style="1" customWidth="1"/>
    <col min="14108" max="14108" width="10.42578125" style="1" customWidth="1"/>
    <col min="14109" max="14109" width="11.28515625" style="1" customWidth="1"/>
    <col min="14110" max="14110" width="8.85546875" style="1" customWidth="1"/>
    <col min="14111" max="14111" width="10" style="1" customWidth="1"/>
    <col min="14112" max="14112" width="9.140625" style="1"/>
    <col min="14113" max="14113" width="6.7109375" style="1" customWidth="1"/>
    <col min="14114" max="14114" width="8.140625" style="1" customWidth="1"/>
    <col min="14115" max="14115" width="10" style="1" customWidth="1"/>
    <col min="14116" max="14116" width="11.140625" style="1" customWidth="1"/>
    <col min="14117" max="14117" width="57.5703125" style="1" customWidth="1"/>
    <col min="14118" max="14337" width="9.140625" style="1"/>
    <col min="14338" max="14338" width="43.7109375" style="1" customWidth="1"/>
    <col min="14339" max="14339" width="9.85546875" style="1" customWidth="1"/>
    <col min="14340" max="14340" width="6.85546875" style="1" customWidth="1"/>
    <col min="14341" max="14341" width="8.7109375" style="1" customWidth="1"/>
    <col min="14342" max="14342" width="11.42578125" style="1" customWidth="1"/>
    <col min="14343" max="14343" width="8.5703125" style="1" customWidth="1"/>
    <col min="14344" max="14344" width="9.42578125" style="1" customWidth="1"/>
    <col min="14345" max="14345" width="7.42578125" style="1" customWidth="1"/>
    <col min="14346" max="14346" width="7.28515625" style="1" customWidth="1"/>
    <col min="14347" max="14347" width="10.85546875" style="1" customWidth="1"/>
    <col min="14348" max="14348" width="8.85546875" style="1" customWidth="1"/>
    <col min="14349" max="14349" width="9.140625" style="1"/>
    <col min="14350" max="14351" width="7.42578125" style="1" customWidth="1"/>
    <col min="14352" max="14352" width="11.42578125" style="1" customWidth="1"/>
    <col min="14353" max="14353" width="9.7109375" style="1" customWidth="1"/>
    <col min="14354" max="14354" width="12" style="1" customWidth="1"/>
    <col min="14355" max="14355" width="7" style="1" customWidth="1"/>
    <col min="14356" max="14356" width="8.5703125" style="1" customWidth="1"/>
    <col min="14357" max="14357" width="8.7109375" style="1" customWidth="1"/>
    <col min="14358" max="14358" width="8.85546875" style="1" customWidth="1"/>
    <col min="14359" max="14362" width="0" style="1" hidden="1" customWidth="1"/>
    <col min="14363" max="14363" width="8.85546875" style="1" customWidth="1"/>
    <col min="14364" max="14364" width="10.42578125" style="1" customWidth="1"/>
    <col min="14365" max="14365" width="11.28515625" style="1" customWidth="1"/>
    <col min="14366" max="14366" width="8.85546875" style="1" customWidth="1"/>
    <col min="14367" max="14367" width="10" style="1" customWidth="1"/>
    <col min="14368" max="14368" width="9.140625" style="1"/>
    <col min="14369" max="14369" width="6.7109375" style="1" customWidth="1"/>
    <col min="14370" max="14370" width="8.140625" style="1" customWidth="1"/>
    <col min="14371" max="14371" width="10" style="1" customWidth="1"/>
    <col min="14372" max="14372" width="11.140625" style="1" customWidth="1"/>
    <col min="14373" max="14373" width="57.5703125" style="1" customWidth="1"/>
    <col min="14374" max="14593" width="9.140625" style="1"/>
    <col min="14594" max="14594" width="43.7109375" style="1" customWidth="1"/>
    <col min="14595" max="14595" width="9.85546875" style="1" customWidth="1"/>
    <col min="14596" max="14596" width="6.85546875" style="1" customWidth="1"/>
    <col min="14597" max="14597" width="8.7109375" style="1" customWidth="1"/>
    <col min="14598" max="14598" width="11.42578125" style="1" customWidth="1"/>
    <col min="14599" max="14599" width="8.5703125" style="1" customWidth="1"/>
    <col min="14600" max="14600" width="9.42578125" style="1" customWidth="1"/>
    <col min="14601" max="14601" width="7.42578125" style="1" customWidth="1"/>
    <col min="14602" max="14602" width="7.28515625" style="1" customWidth="1"/>
    <col min="14603" max="14603" width="10.85546875" style="1" customWidth="1"/>
    <col min="14604" max="14604" width="8.85546875" style="1" customWidth="1"/>
    <col min="14605" max="14605" width="9.140625" style="1"/>
    <col min="14606" max="14607" width="7.42578125" style="1" customWidth="1"/>
    <col min="14608" max="14608" width="11.42578125" style="1" customWidth="1"/>
    <col min="14609" max="14609" width="9.7109375" style="1" customWidth="1"/>
    <col min="14610" max="14610" width="12" style="1" customWidth="1"/>
    <col min="14611" max="14611" width="7" style="1" customWidth="1"/>
    <col min="14612" max="14612" width="8.5703125" style="1" customWidth="1"/>
    <col min="14613" max="14613" width="8.7109375" style="1" customWidth="1"/>
    <col min="14614" max="14614" width="8.85546875" style="1" customWidth="1"/>
    <col min="14615" max="14618" width="0" style="1" hidden="1" customWidth="1"/>
    <col min="14619" max="14619" width="8.85546875" style="1" customWidth="1"/>
    <col min="14620" max="14620" width="10.42578125" style="1" customWidth="1"/>
    <col min="14621" max="14621" width="11.28515625" style="1" customWidth="1"/>
    <col min="14622" max="14622" width="8.85546875" style="1" customWidth="1"/>
    <col min="14623" max="14623" width="10" style="1" customWidth="1"/>
    <col min="14624" max="14624" width="9.140625" style="1"/>
    <col min="14625" max="14625" width="6.7109375" style="1" customWidth="1"/>
    <col min="14626" max="14626" width="8.140625" style="1" customWidth="1"/>
    <col min="14627" max="14627" width="10" style="1" customWidth="1"/>
    <col min="14628" max="14628" width="11.140625" style="1" customWidth="1"/>
    <col min="14629" max="14629" width="57.5703125" style="1" customWidth="1"/>
    <col min="14630" max="14849" width="9.140625" style="1"/>
    <col min="14850" max="14850" width="43.7109375" style="1" customWidth="1"/>
    <col min="14851" max="14851" width="9.85546875" style="1" customWidth="1"/>
    <col min="14852" max="14852" width="6.85546875" style="1" customWidth="1"/>
    <col min="14853" max="14853" width="8.7109375" style="1" customWidth="1"/>
    <col min="14854" max="14854" width="11.42578125" style="1" customWidth="1"/>
    <col min="14855" max="14855" width="8.5703125" style="1" customWidth="1"/>
    <col min="14856" max="14856" width="9.42578125" style="1" customWidth="1"/>
    <col min="14857" max="14857" width="7.42578125" style="1" customWidth="1"/>
    <col min="14858" max="14858" width="7.28515625" style="1" customWidth="1"/>
    <col min="14859" max="14859" width="10.85546875" style="1" customWidth="1"/>
    <col min="14860" max="14860" width="8.85546875" style="1" customWidth="1"/>
    <col min="14861" max="14861" width="9.140625" style="1"/>
    <col min="14862" max="14863" width="7.42578125" style="1" customWidth="1"/>
    <col min="14864" max="14864" width="11.42578125" style="1" customWidth="1"/>
    <col min="14865" max="14865" width="9.7109375" style="1" customWidth="1"/>
    <col min="14866" max="14866" width="12" style="1" customWidth="1"/>
    <col min="14867" max="14867" width="7" style="1" customWidth="1"/>
    <col min="14868" max="14868" width="8.5703125" style="1" customWidth="1"/>
    <col min="14869" max="14869" width="8.7109375" style="1" customWidth="1"/>
    <col min="14870" max="14870" width="8.85546875" style="1" customWidth="1"/>
    <col min="14871" max="14874" width="0" style="1" hidden="1" customWidth="1"/>
    <col min="14875" max="14875" width="8.85546875" style="1" customWidth="1"/>
    <col min="14876" max="14876" width="10.42578125" style="1" customWidth="1"/>
    <col min="14877" max="14877" width="11.28515625" style="1" customWidth="1"/>
    <col min="14878" max="14878" width="8.85546875" style="1" customWidth="1"/>
    <col min="14879" max="14879" width="10" style="1" customWidth="1"/>
    <col min="14880" max="14880" width="9.140625" style="1"/>
    <col min="14881" max="14881" width="6.7109375" style="1" customWidth="1"/>
    <col min="14882" max="14882" width="8.140625" style="1" customWidth="1"/>
    <col min="14883" max="14883" width="10" style="1" customWidth="1"/>
    <col min="14884" max="14884" width="11.140625" style="1" customWidth="1"/>
    <col min="14885" max="14885" width="57.5703125" style="1" customWidth="1"/>
    <col min="14886" max="15105" width="9.140625" style="1"/>
    <col min="15106" max="15106" width="43.7109375" style="1" customWidth="1"/>
    <col min="15107" max="15107" width="9.85546875" style="1" customWidth="1"/>
    <col min="15108" max="15108" width="6.85546875" style="1" customWidth="1"/>
    <col min="15109" max="15109" width="8.7109375" style="1" customWidth="1"/>
    <col min="15110" max="15110" width="11.42578125" style="1" customWidth="1"/>
    <col min="15111" max="15111" width="8.5703125" style="1" customWidth="1"/>
    <col min="15112" max="15112" width="9.42578125" style="1" customWidth="1"/>
    <col min="15113" max="15113" width="7.42578125" style="1" customWidth="1"/>
    <col min="15114" max="15114" width="7.28515625" style="1" customWidth="1"/>
    <col min="15115" max="15115" width="10.85546875" style="1" customWidth="1"/>
    <col min="15116" max="15116" width="8.85546875" style="1" customWidth="1"/>
    <col min="15117" max="15117" width="9.140625" style="1"/>
    <col min="15118" max="15119" width="7.42578125" style="1" customWidth="1"/>
    <col min="15120" max="15120" width="11.42578125" style="1" customWidth="1"/>
    <col min="15121" max="15121" width="9.7109375" style="1" customWidth="1"/>
    <col min="15122" max="15122" width="12" style="1" customWidth="1"/>
    <col min="15123" max="15123" width="7" style="1" customWidth="1"/>
    <col min="15124" max="15124" width="8.5703125" style="1" customWidth="1"/>
    <col min="15125" max="15125" width="8.7109375" style="1" customWidth="1"/>
    <col min="15126" max="15126" width="8.85546875" style="1" customWidth="1"/>
    <col min="15127" max="15130" width="0" style="1" hidden="1" customWidth="1"/>
    <col min="15131" max="15131" width="8.85546875" style="1" customWidth="1"/>
    <col min="15132" max="15132" width="10.42578125" style="1" customWidth="1"/>
    <col min="15133" max="15133" width="11.28515625" style="1" customWidth="1"/>
    <col min="15134" max="15134" width="8.85546875" style="1" customWidth="1"/>
    <col min="15135" max="15135" width="10" style="1" customWidth="1"/>
    <col min="15136" max="15136" width="9.140625" style="1"/>
    <col min="15137" max="15137" width="6.7109375" style="1" customWidth="1"/>
    <col min="15138" max="15138" width="8.140625" style="1" customWidth="1"/>
    <col min="15139" max="15139" width="10" style="1" customWidth="1"/>
    <col min="15140" max="15140" width="11.140625" style="1" customWidth="1"/>
    <col min="15141" max="15141" width="57.5703125" style="1" customWidth="1"/>
    <col min="15142" max="15361" width="9.140625" style="1"/>
    <col min="15362" max="15362" width="43.7109375" style="1" customWidth="1"/>
    <col min="15363" max="15363" width="9.85546875" style="1" customWidth="1"/>
    <col min="15364" max="15364" width="6.85546875" style="1" customWidth="1"/>
    <col min="15365" max="15365" width="8.7109375" style="1" customWidth="1"/>
    <col min="15366" max="15366" width="11.42578125" style="1" customWidth="1"/>
    <col min="15367" max="15367" width="8.5703125" style="1" customWidth="1"/>
    <col min="15368" max="15368" width="9.42578125" style="1" customWidth="1"/>
    <col min="15369" max="15369" width="7.42578125" style="1" customWidth="1"/>
    <col min="15370" max="15370" width="7.28515625" style="1" customWidth="1"/>
    <col min="15371" max="15371" width="10.85546875" style="1" customWidth="1"/>
    <col min="15372" max="15372" width="8.85546875" style="1" customWidth="1"/>
    <col min="15373" max="15373" width="9.140625" style="1"/>
    <col min="15374" max="15375" width="7.42578125" style="1" customWidth="1"/>
    <col min="15376" max="15376" width="11.42578125" style="1" customWidth="1"/>
    <col min="15377" max="15377" width="9.7109375" style="1" customWidth="1"/>
    <col min="15378" max="15378" width="12" style="1" customWidth="1"/>
    <col min="15379" max="15379" width="7" style="1" customWidth="1"/>
    <col min="15380" max="15380" width="8.5703125" style="1" customWidth="1"/>
    <col min="15381" max="15381" width="8.7109375" style="1" customWidth="1"/>
    <col min="15382" max="15382" width="8.85546875" style="1" customWidth="1"/>
    <col min="15383" max="15386" width="0" style="1" hidden="1" customWidth="1"/>
    <col min="15387" max="15387" width="8.85546875" style="1" customWidth="1"/>
    <col min="15388" max="15388" width="10.42578125" style="1" customWidth="1"/>
    <col min="15389" max="15389" width="11.28515625" style="1" customWidth="1"/>
    <col min="15390" max="15390" width="8.85546875" style="1" customWidth="1"/>
    <col min="15391" max="15391" width="10" style="1" customWidth="1"/>
    <col min="15392" max="15392" width="9.140625" style="1"/>
    <col min="15393" max="15393" width="6.7109375" style="1" customWidth="1"/>
    <col min="15394" max="15394" width="8.140625" style="1" customWidth="1"/>
    <col min="15395" max="15395" width="10" style="1" customWidth="1"/>
    <col min="15396" max="15396" width="11.140625" style="1" customWidth="1"/>
    <col min="15397" max="15397" width="57.5703125" style="1" customWidth="1"/>
    <col min="15398" max="15617" width="9.140625" style="1"/>
    <col min="15618" max="15618" width="43.7109375" style="1" customWidth="1"/>
    <col min="15619" max="15619" width="9.85546875" style="1" customWidth="1"/>
    <col min="15620" max="15620" width="6.85546875" style="1" customWidth="1"/>
    <col min="15621" max="15621" width="8.7109375" style="1" customWidth="1"/>
    <col min="15622" max="15622" width="11.42578125" style="1" customWidth="1"/>
    <col min="15623" max="15623" width="8.5703125" style="1" customWidth="1"/>
    <col min="15624" max="15624" width="9.42578125" style="1" customWidth="1"/>
    <col min="15625" max="15625" width="7.42578125" style="1" customWidth="1"/>
    <col min="15626" max="15626" width="7.28515625" style="1" customWidth="1"/>
    <col min="15627" max="15627" width="10.85546875" style="1" customWidth="1"/>
    <col min="15628" max="15628" width="8.85546875" style="1" customWidth="1"/>
    <col min="15629" max="15629" width="9.140625" style="1"/>
    <col min="15630" max="15631" width="7.42578125" style="1" customWidth="1"/>
    <col min="15632" max="15632" width="11.42578125" style="1" customWidth="1"/>
    <col min="15633" max="15633" width="9.7109375" style="1" customWidth="1"/>
    <col min="15634" max="15634" width="12" style="1" customWidth="1"/>
    <col min="15635" max="15635" width="7" style="1" customWidth="1"/>
    <col min="15636" max="15636" width="8.5703125" style="1" customWidth="1"/>
    <col min="15637" max="15637" width="8.7109375" style="1" customWidth="1"/>
    <col min="15638" max="15638" width="8.85546875" style="1" customWidth="1"/>
    <col min="15639" max="15642" width="0" style="1" hidden="1" customWidth="1"/>
    <col min="15643" max="15643" width="8.85546875" style="1" customWidth="1"/>
    <col min="15644" max="15644" width="10.42578125" style="1" customWidth="1"/>
    <col min="15645" max="15645" width="11.28515625" style="1" customWidth="1"/>
    <col min="15646" max="15646" width="8.85546875" style="1" customWidth="1"/>
    <col min="15647" max="15647" width="10" style="1" customWidth="1"/>
    <col min="15648" max="15648" width="9.140625" style="1"/>
    <col min="15649" max="15649" width="6.7109375" style="1" customWidth="1"/>
    <col min="15650" max="15650" width="8.140625" style="1" customWidth="1"/>
    <col min="15651" max="15651" width="10" style="1" customWidth="1"/>
    <col min="15652" max="15652" width="11.140625" style="1" customWidth="1"/>
    <col min="15653" max="15653" width="57.5703125" style="1" customWidth="1"/>
    <col min="15654" max="15873" width="9.140625" style="1"/>
    <col min="15874" max="15874" width="43.7109375" style="1" customWidth="1"/>
    <col min="15875" max="15875" width="9.85546875" style="1" customWidth="1"/>
    <col min="15876" max="15876" width="6.85546875" style="1" customWidth="1"/>
    <col min="15877" max="15877" width="8.7109375" style="1" customWidth="1"/>
    <col min="15878" max="15878" width="11.42578125" style="1" customWidth="1"/>
    <col min="15879" max="15879" width="8.5703125" style="1" customWidth="1"/>
    <col min="15880" max="15880" width="9.42578125" style="1" customWidth="1"/>
    <col min="15881" max="15881" width="7.42578125" style="1" customWidth="1"/>
    <col min="15882" max="15882" width="7.28515625" style="1" customWidth="1"/>
    <col min="15883" max="15883" width="10.85546875" style="1" customWidth="1"/>
    <col min="15884" max="15884" width="8.85546875" style="1" customWidth="1"/>
    <col min="15885" max="15885" width="9.140625" style="1"/>
    <col min="15886" max="15887" width="7.42578125" style="1" customWidth="1"/>
    <col min="15888" max="15888" width="11.42578125" style="1" customWidth="1"/>
    <col min="15889" max="15889" width="9.7109375" style="1" customWidth="1"/>
    <col min="15890" max="15890" width="12" style="1" customWidth="1"/>
    <col min="15891" max="15891" width="7" style="1" customWidth="1"/>
    <col min="15892" max="15892" width="8.5703125" style="1" customWidth="1"/>
    <col min="15893" max="15893" width="8.7109375" style="1" customWidth="1"/>
    <col min="15894" max="15894" width="8.85546875" style="1" customWidth="1"/>
    <col min="15895" max="15898" width="0" style="1" hidden="1" customWidth="1"/>
    <col min="15899" max="15899" width="8.85546875" style="1" customWidth="1"/>
    <col min="15900" max="15900" width="10.42578125" style="1" customWidth="1"/>
    <col min="15901" max="15901" width="11.28515625" style="1" customWidth="1"/>
    <col min="15902" max="15902" width="8.85546875" style="1" customWidth="1"/>
    <col min="15903" max="15903" width="10" style="1" customWidth="1"/>
    <col min="15904" max="15904" width="9.140625" style="1"/>
    <col min="15905" max="15905" width="6.7109375" style="1" customWidth="1"/>
    <col min="15906" max="15906" width="8.140625" style="1" customWidth="1"/>
    <col min="15907" max="15907" width="10" style="1" customWidth="1"/>
    <col min="15908" max="15908" width="11.140625" style="1" customWidth="1"/>
    <col min="15909" max="15909" width="57.5703125" style="1" customWidth="1"/>
    <col min="15910" max="16129" width="9.140625" style="1"/>
    <col min="16130" max="16130" width="43.7109375" style="1" customWidth="1"/>
    <col min="16131" max="16131" width="9.85546875" style="1" customWidth="1"/>
    <col min="16132" max="16132" width="6.85546875" style="1" customWidth="1"/>
    <col min="16133" max="16133" width="8.7109375" style="1" customWidth="1"/>
    <col min="16134" max="16134" width="11.42578125" style="1" customWidth="1"/>
    <col min="16135" max="16135" width="8.5703125" style="1" customWidth="1"/>
    <col min="16136" max="16136" width="9.42578125" style="1" customWidth="1"/>
    <col min="16137" max="16137" width="7.42578125" style="1" customWidth="1"/>
    <col min="16138" max="16138" width="7.28515625" style="1" customWidth="1"/>
    <col min="16139" max="16139" width="10.85546875" style="1" customWidth="1"/>
    <col min="16140" max="16140" width="8.85546875" style="1" customWidth="1"/>
    <col min="16141" max="16141" width="9.140625" style="1"/>
    <col min="16142" max="16143" width="7.42578125" style="1" customWidth="1"/>
    <col min="16144" max="16144" width="11.42578125" style="1" customWidth="1"/>
    <col min="16145" max="16145" width="9.7109375" style="1" customWidth="1"/>
    <col min="16146" max="16146" width="12" style="1" customWidth="1"/>
    <col min="16147" max="16147" width="7" style="1" customWidth="1"/>
    <col min="16148" max="16148" width="8.5703125" style="1" customWidth="1"/>
    <col min="16149" max="16149" width="8.7109375" style="1" customWidth="1"/>
    <col min="16150" max="16150" width="8.85546875" style="1" customWidth="1"/>
    <col min="16151" max="16154" width="0" style="1" hidden="1" customWidth="1"/>
    <col min="16155" max="16155" width="8.85546875" style="1" customWidth="1"/>
    <col min="16156" max="16156" width="10.42578125" style="1" customWidth="1"/>
    <col min="16157" max="16157" width="11.28515625" style="1" customWidth="1"/>
    <col min="16158" max="16158" width="8.85546875" style="1" customWidth="1"/>
    <col min="16159" max="16159" width="10" style="1" customWidth="1"/>
    <col min="16160" max="16160" width="9.140625" style="1"/>
    <col min="16161" max="16161" width="6.7109375" style="1" customWidth="1"/>
    <col min="16162" max="16162" width="8.140625" style="1" customWidth="1"/>
    <col min="16163" max="16163" width="10" style="1" customWidth="1"/>
    <col min="16164" max="16164" width="11.140625" style="1" customWidth="1"/>
    <col min="16165" max="16165" width="57.5703125" style="1" customWidth="1"/>
    <col min="16166" max="16384" width="9.140625" style="1"/>
  </cols>
  <sheetData>
    <row r="1" spans="1:37">
      <c r="AJ1" s="3" t="s">
        <v>0</v>
      </c>
    </row>
    <row r="2" spans="1:37">
      <c r="AJ2" s="4" t="s">
        <v>1</v>
      </c>
    </row>
    <row r="3" spans="1:37">
      <c r="AJ3" s="4" t="s">
        <v>2</v>
      </c>
    </row>
    <row r="4" spans="1:37" ht="9" customHeight="1">
      <c r="AI4" s="3"/>
    </row>
    <row r="5" spans="1:37" hidden="1"/>
    <row r="6" spans="1:37" ht="33" customHeight="1">
      <c r="B6" s="5"/>
      <c r="C6" s="5"/>
      <c r="D6" s="5"/>
      <c r="E6" s="5"/>
      <c r="F6" s="5"/>
      <c r="G6" s="5"/>
      <c r="H6" s="5"/>
      <c r="I6" s="5"/>
      <c r="J6" s="5"/>
      <c r="K6" s="6" t="s">
        <v>3</v>
      </c>
      <c r="L6" s="5"/>
      <c r="M6" s="74"/>
      <c r="N6" s="74"/>
      <c r="O6" s="74"/>
      <c r="P6" s="74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</row>
    <row r="7" spans="1:37" ht="18.7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5"/>
      <c r="N7" s="75"/>
      <c r="O7" s="75"/>
      <c r="P7" s="75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91" t="s">
        <v>4</v>
      </c>
    </row>
    <row r="8" spans="1:37" ht="20.25">
      <c r="K8" s="8" t="s">
        <v>5</v>
      </c>
      <c r="AJ8" s="91" t="s">
        <v>79</v>
      </c>
      <c r="AK8" s="3" t="s">
        <v>6</v>
      </c>
    </row>
    <row r="9" spans="1:37" ht="18.75">
      <c r="AJ9" s="92" t="s">
        <v>80</v>
      </c>
      <c r="AK9" s="3" t="s">
        <v>7</v>
      </c>
    </row>
    <row r="10" spans="1:37" ht="18.75">
      <c r="J10" s="6" t="s">
        <v>84</v>
      </c>
      <c r="AJ10" s="92"/>
      <c r="AK10" s="3"/>
    </row>
    <row r="11" spans="1:37" ht="18.75">
      <c r="AF11" s="94"/>
      <c r="AG11" s="94"/>
      <c r="AH11" s="94"/>
      <c r="AJ11" s="93" t="s">
        <v>81</v>
      </c>
      <c r="AK11" s="9" t="s">
        <v>8</v>
      </c>
    </row>
    <row r="12" spans="1:37" ht="21" customHeight="1">
      <c r="AH12" s="10"/>
      <c r="AI12" s="10"/>
      <c r="AJ12" s="105" t="s">
        <v>83</v>
      </c>
    </row>
    <row r="13" spans="1:37">
      <c r="AJ13" s="3" t="s">
        <v>9</v>
      </c>
    </row>
    <row r="15" spans="1:37" ht="22.5" customHeight="1">
      <c r="A15" s="107" t="s">
        <v>10</v>
      </c>
      <c r="B15" s="107" t="s">
        <v>11</v>
      </c>
      <c r="C15" s="110" t="s">
        <v>82</v>
      </c>
      <c r="D15" s="110"/>
      <c r="E15" s="110"/>
      <c r="F15" s="110"/>
      <c r="G15" s="110"/>
      <c r="H15" s="111" t="s">
        <v>12</v>
      </c>
      <c r="I15" s="111"/>
      <c r="J15" s="111"/>
      <c r="K15" s="111"/>
      <c r="L15" s="111"/>
      <c r="M15" s="110" t="s">
        <v>13</v>
      </c>
      <c r="N15" s="110"/>
      <c r="O15" s="110"/>
      <c r="P15" s="110"/>
      <c r="Q15" s="110"/>
      <c r="R15" s="110" t="s">
        <v>14</v>
      </c>
      <c r="S15" s="110"/>
      <c r="T15" s="110"/>
      <c r="U15" s="110"/>
      <c r="V15" s="110"/>
      <c r="W15" s="112" t="s">
        <v>15</v>
      </c>
      <c r="X15" s="112"/>
      <c r="Y15" s="112"/>
      <c r="Z15" s="112"/>
      <c r="AA15" s="112"/>
      <c r="AB15" s="112"/>
      <c r="AC15" s="112"/>
      <c r="AD15" s="112"/>
      <c r="AE15" s="112"/>
      <c r="AF15" s="112"/>
      <c r="AG15" s="112"/>
      <c r="AH15" s="112"/>
      <c r="AI15" s="112"/>
      <c r="AJ15" s="112"/>
    </row>
    <row r="16" spans="1:37" ht="27.75" customHeight="1">
      <c r="A16" s="108"/>
      <c r="B16" s="108"/>
      <c r="C16" s="110"/>
      <c r="D16" s="110"/>
      <c r="E16" s="110"/>
      <c r="F16" s="110"/>
      <c r="G16" s="110"/>
      <c r="H16" s="111"/>
      <c r="I16" s="111"/>
      <c r="J16" s="111"/>
      <c r="K16" s="111"/>
      <c r="L16" s="111"/>
      <c r="M16" s="110"/>
      <c r="N16" s="110"/>
      <c r="O16" s="110"/>
      <c r="P16" s="110"/>
      <c r="Q16" s="110"/>
      <c r="R16" s="110"/>
      <c r="S16" s="110"/>
      <c r="T16" s="110"/>
      <c r="U16" s="110"/>
      <c r="V16" s="110"/>
      <c r="W16" s="110" t="s">
        <v>16</v>
      </c>
      <c r="X16" s="110"/>
      <c r="Y16" s="110"/>
      <c r="Z16" s="110"/>
      <c r="AA16" s="113" t="s">
        <v>17</v>
      </c>
      <c r="AB16" s="113"/>
      <c r="AC16" s="113"/>
      <c r="AD16" s="113"/>
      <c r="AE16" s="113" t="s">
        <v>18</v>
      </c>
      <c r="AF16" s="113"/>
      <c r="AG16" s="113"/>
      <c r="AH16" s="113"/>
      <c r="AI16" s="113"/>
      <c r="AJ16" s="114" t="s">
        <v>19</v>
      </c>
    </row>
    <row r="17" spans="1:37" ht="109.5" customHeight="1">
      <c r="A17" s="109"/>
      <c r="B17" s="109"/>
      <c r="C17" s="11" t="s">
        <v>21</v>
      </c>
      <c r="D17" s="11" t="s">
        <v>22</v>
      </c>
      <c r="E17" s="11" t="s">
        <v>23</v>
      </c>
      <c r="F17" s="11" t="s">
        <v>24</v>
      </c>
      <c r="G17" s="11" t="s">
        <v>25</v>
      </c>
      <c r="H17" s="12" t="s">
        <v>21</v>
      </c>
      <c r="I17" s="12" t="s">
        <v>22</v>
      </c>
      <c r="J17" s="12" t="s">
        <v>23</v>
      </c>
      <c r="K17" s="12" t="s">
        <v>24</v>
      </c>
      <c r="L17" s="12" t="s">
        <v>25</v>
      </c>
      <c r="M17" s="28" t="s">
        <v>21</v>
      </c>
      <c r="N17" s="28" t="s">
        <v>22</v>
      </c>
      <c r="O17" s="28" t="s">
        <v>23</v>
      </c>
      <c r="P17" s="28" t="s">
        <v>24</v>
      </c>
      <c r="Q17" s="11" t="s">
        <v>25</v>
      </c>
      <c r="R17" s="11" t="s">
        <v>21</v>
      </c>
      <c r="S17" s="11" t="s">
        <v>22</v>
      </c>
      <c r="T17" s="11" t="s">
        <v>23</v>
      </c>
      <c r="U17" s="11" t="s">
        <v>24</v>
      </c>
      <c r="V17" s="11" t="s">
        <v>25</v>
      </c>
      <c r="W17" s="13" t="s">
        <v>26</v>
      </c>
      <c r="X17" s="14" t="s">
        <v>27</v>
      </c>
      <c r="Y17" s="11" t="s">
        <v>28</v>
      </c>
      <c r="Z17" s="11" t="s">
        <v>29</v>
      </c>
      <c r="AA17" s="15" t="s">
        <v>26</v>
      </c>
      <c r="AB17" s="16" t="s">
        <v>30</v>
      </c>
      <c r="AC17" s="16" t="s">
        <v>31</v>
      </c>
      <c r="AD17" s="16" t="s">
        <v>32</v>
      </c>
      <c r="AE17" s="15" t="s">
        <v>33</v>
      </c>
      <c r="AF17" s="16" t="s">
        <v>30</v>
      </c>
      <c r="AG17" s="17" t="s">
        <v>34</v>
      </c>
      <c r="AH17" s="17" t="s">
        <v>35</v>
      </c>
      <c r="AI17" s="16" t="s">
        <v>36</v>
      </c>
      <c r="AJ17" s="114"/>
    </row>
    <row r="18" spans="1:37" s="25" customFormat="1" ht="30" customHeight="1">
      <c r="A18" s="18"/>
      <c r="B18" s="19" t="s">
        <v>20</v>
      </c>
      <c r="C18" s="20">
        <f>C19+C29+C33</f>
        <v>0</v>
      </c>
      <c r="D18" s="20">
        <f t="shared" ref="D18:V18" si="0">D19+D29+D33</f>
        <v>0</v>
      </c>
      <c r="E18" s="20">
        <f t="shared" si="0"/>
        <v>0</v>
      </c>
      <c r="F18" s="20">
        <f t="shared" si="0"/>
        <v>0</v>
      </c>
      <c r="G18" s="20">
        <f t="shared" si="0"/>
        <v>0</v>
      </c>
      <c r="H18" s="20">
        <f t="shared" si="0"/>
        <v>6.2144500000000003</v>
      </c>
      <c r="I18" s="20">
        <f t="shared" si="0"/>
        <v>6.7199999999999996E-2</v>
      </c>
      <c r="J18" s="20">
        <f t="shared" si="0"/>
        <v>0.37675000000000003</v>
      </c>
      <c r="K18" s="20">
        <f t="shared" si="0"/>
        <v>5.5429300000000001</v>
      </c>
      <c r="L18" s="20">
        <f t="shared" si="0"/>
        <v>0.22757000000000011</v>
      </c>
      <c r="M18" s="20">
        <f t="shared" si="0"/>
        <v>6.2144500000000003</v>
      </c>
      <c r="N18" s="20">
        <f t="shared" si="0"/>
        <v>6.7199999999999996E-2</v>
      </c>
      <c r="O18" s="20">
        <f t="shared" si="0"/>
        <v>0.37675000000000003</v>
      </c>
      <c r="P18" s="20">
        <f t="shared" si="0"/>
        <v>5.5429300000000001</v>
      </c>
      <c r="Q18" s="20">
        <f t="shared" si="0"/>
        <v>0.22757000000000011</v>
      </c>
      <c r="R18" s="20">
        <f t="shared" si="0"/>
        <v>6.2144500000000003</v>
      </c>
      <c r="S18" s="20">
        <f t="shared" si="0"/>
        <v>6.7199999999999996E-2</v>
      </c>
      <c r="T18" s="20">
        <f t="shared" si="0"/>
        <v>0.37675000000000003</v>
      </c>
      <c r="U18" s="20">
        <f t="shared" si="0"/>
        <v>5.5429300000000001</v>
      </c>
      <c r="V18" s="20">
        <f t="shared" si="0"/>
        <v>0.22757000000000011</v>
      </c>
      <c r="W18" s="22"/>
      <c r="X18" s="22"/>
      <c r="Y18" s="22"/>
      <c r="Z18" s="22"/>
      <c r="AA18" s="22"/>
      <c r="AB18" s="22"/>
      <c r="AC18" s="22"/>
      <c r="AD18" s="23"/>
      <c r="AE18" s="22"/>
      <c r="AF18" s="22"/>
      <c r="AG18" s="22"/>
      <c r="AH18" s="22"/>
      <c r="AI18" s="20">
        <f>AI24+AI25+AI30+AI31+AI32</f>
        <v>1.6500000000000001</v>
      </c>
      <c r="AJ18" s="22"/>
      <c r="AK18" s="24" t="str">
        <f>B18</f>
        <v xml:space="preserve">ВСЕГО, </v>
      </c>
    </row>
    <row r="19" spans="1:37" s="25" customFormat="1" ht="33.75" customHeight="1">
      <c r="A19" s="18">
        <v>1</v>
      </c>
      <c r="B19" s="19" t="s">
        <v>37</v>
      </c>
      <c r="C19" s="20">
        <f>C20+C27+C28</f>
        <v>0</v>
      </c>
      <c r="D19" s="20">
        <f t="shared" ref="D19:V19" si="1">D20+D27+D28</f>
        <v>0</v>
      </c>
      <c r="E19" s="20">
        <f t="shared" si="1"/>
        <v>0</v>
      </c>
      <c r="F19" s="20">
        <f t="shared" si="1"/>
        <v>0</v>
      </c>
      <c r="G19" s="20">
        <f t="shared" si="1"/>
        <v>0</v>
      </c>
      <c r="H19" s="20">
        <f t="shared" si="1"/>
        <v>3.3338000000000001</v>
      </c>
      <c r="I19" s="20">
        <f t="shared" si="1"/>
        <v>0</v>
      </c>
      <c r="J19" s="20">
        <f t="shared" si="1"/>
        <v>0</v>
      </c>
      <c r="K19" s="20">
        <f t="shared" si="1"/>
        <v>3.3338000000000001</v>
      </c>
      <c r="L19" s="20">
        <f t="shared" si="1"/>
        <v>0</v>
      </c>
      <c r="M19" s="20">
        <f t="shared" si="1"/>
        <v>3.3338000000000001</v>
      </c>
      <c r="N19" s="20">
        <f t="shared" si="1"/>
        <v>0</v>
      </c>
      <c r="O19" s="20">
        <f t="shared" si="1"/>
        <v>0</v>
      </c>
      <c r="P19" s="20">
        <f t="shared" si="1"/>
        <v>3.3338000000000001</v>
      </c>
      <c r="Q19" s="20">
        <f t="shared" si="1"/>
        <v>0</v>
      </c>
      <c r="R19" s="20">
        <f t="shared" si="1"/>
        <v>3.3338000000000001</v>
      </c>
      <c r="S19" s="20">
        <f t="shared" si="1"/>
        <v>0</v>
      </c>
      <c r="T19" s="20">
        <f t="shared" si="1"/>
        <v>0</v>
      </c>
      <c r="U19" s="20">
        <f t="shared" si="1"/>
        <v>3.3338000000000001</v>
      </c>
      <c r="V19" s="20">
        <f t="shared" si="1"/>
        <v>0</v>
      </c>
      <c r="W19" s="22"/>
      <c r="X19" s="22"/>
      <c r="Y19" s="22"/>
      <c r="Z19" s="22"/>
      <c r="AA19" s="22"/>
      <c r="AB19" s="22"/>
      <c r="AC19" s="22"/>
      <c r="AD19" s="26"/>
      <c r="AE19" s="22"/>
      <c r="AF19" s="22"/>
      <c r="AG19" s="22"/>
      <c r="AH19" s="22"/>
      <c r="AI19" s="21"/>
      <c r="AJ19" s="22"/>
      <c r="AK19" s="24" t="str">
        <f t="shared" ref="AK19:AK33" si="2">B19</f>
        <v>Техническое перевооружение и реконструкция</v>
      </c>
    </row>
    <row r="20" spans="1:37" s="25" customFormat="1" ht="36.75" customHeight="1">
      <c r="A20" s="27" t="s">
        <v>38</v>
      </c>
      <c r="B20" s="18" t="s">
        <v>39</v>
      </c>
      <c r="C20" s="20">
        <f t="shared" ref="C20:V20" si="3">C21+C23+C25</f>
        <v>0</v>
      </c>
      <c r="D20" s="20">
        <f t="shared" si="3"/>
        <v>0</v>
      </c>
      <c r="E20" s="20">
        <f t="shared" si="3"/>
        <v>0</v>
      </c>
      <c r="F20" s="20">
        <f t="shared" si="3"/>
        <v>0</v>
      </c>
      <c r="G20" s="20">
        <f t="shared" si="3"/>
        <v>0</v>
      </c>
      <c r="H20" s="20">
        <f t="shared" si="3"/>
        <v>3.3338000000000001</v>
      </c>
      <c r="I20" s="20">
        <f t="shared" si="3"/>
        <v>0</v>
      </c>
      <c r="J20" s="20">
        <f t="shared" si="3"/>
        <v>0</v>
      </c>
      <c r="K20" s="20">
        <f t="shared" si="3"/>
        <v>3.3338000000000001</v>
      </c>
      <c r="L20" s="20">
        <f t="shared" si="3"/>
        <v>0</v>
      </c>
      <c r="M20" s="20">
        <f t="shared" si="3"/>
        <v>3.3338000000000001</v>
      </c>
      <c r="N20" s="20">
        <f t="shared" si="3"/>
        <v>0</v>
      </c>
      <c r="O20" s="20">
        <f t="shared" si="3"/>
        <v>0</v>
      </c>
      <c r="P20" s="20">
        <f t="shared" si="3"/>
        <v>3.3338000000000001</v>
      </c>
      <c r="Q20" s="20">
        <f t="shared" si="3"/>
        <v>0</v>
      </c>
      <c r="R20" s="20">
        <f t="shared" si="3"/>
        <v>3.3338000000000001</v>
      </c>
      <c r="S20" s="20">
        <f t="shared" si="3"/>
        <v>0</v>
      </c>
      <c r="T20" s="20">
        <f t="shared" si="3"/>
        <v>0</v>
      </c>
      <c r="U20" s="20">
        <f t="shared" si="3"/>
        <v>3.3338000000000001</v>
      </c>
      <c r="V20" s="20">
        <f t="shared" si="3"/>
        <v>0</v>
      </c>
      <c r="W20" s="28"/>
      <c r="X20" s="28"/>
      <c r="Y20" s="28"/>
      <c r="Z20" s="28"/>
      <c r="AA20" s="28"/>
      <c r="AB20" s="28"/>
      <c r="AC20" s="28"/>
      <c r="AD20" s="29"/>
      <c r="AE20" s="28"/>
      <c r="AF20" s="28"/>
      <c r="AG20" s="28"/>
      <c r="AH20" s="28"/>
      <c r="AI20" s="21"/>
      <c r="AJ20" s="28"/>
      <c r="AK20" s="24" t="str">
        <f t="shared" si="2"/>
        <v>Энергосбережение и повышение энергетической эффективности</v>
      </c>
    </row>
    <row r="21" spans="1:37" s="25" customFormat="1" ht="47.25" customHeight="1">
      <c r="A21" s="30" t="s">
        <v>40</v>
      </c>
      <c r="B21" s="31" t="s">
        <v>41</v>
      </c>
      <c r="C21" s="89">
        <f>SUM(C22:C22)</f>
        <v>0</v>
      </c>
      <c r="D21" s="89">
        <f t="shared" ref="D21:V23" si="4">SUM(D22:D22)</f>
        <v>0</v>
      </c>
      <c r="E21" s="89">
        <f t="shared" si="4"/>
        <v>0</v>
      </c>
      <c r="F21" s="89">
        <f t="shared" si="4"/>
        <v>0</v>
      </c>
      <c r="G21" s="89">
        <f t="shared" si="4"/>
        <v>0</v>
      </c>
      <c r="H21" s="89">
        <f t="shared" si="4"/>
        <v>3.3338000000000001</v>
      </c>
      <c r="I21" s="89">
        <f t="shared" si="4"/>
        <v>0</v>
      </c>
      <c r="J21" s="89">
        <f t="shared" si="4"/>
        <v>0</v>
      </c>
      <c r="K21" s="89">
        <f t="shared" si="4"/>
        <v>3.3338000000000001</v>
      </c>
      <c r="L21" s="89">
        <f t="shared" si="4"/>
        <v>0</v>
      </c>
      <c r="M21" s="89">
        <f t="shared" ref="M21:M23" si="5">H21-C21</f>
        <v>3.3338000000000001</v>
      </c>
      <c r="N21" s="89">
        <f t="shared" si="4"/>
        <v>0</v>
      </c>
      <c r="O21" s="89">
        <f t="shared" si="4"/>
        <v>0</v>
      </c>
      <c r="P21" s="89">
        <f t="shared" si="4"/>
        <v>3.3338000000000001</v>
      </c>
      <c r="Q21" s="89">
        <f t="shared" si="4"/>
        <v>0</v>
      </c>
      <c r="R21" s="89">
        <f t="shared" si="4"/>
        <v>3.3338000000000001</v>
      </c>
      <c r="S21" s="89">
        <f t="shared" si="4"/>
        <v>0</v>
      </c>
      <c r="T21" s="89">
        <f t="shared" si="4"/>
        <v>0</v>
      </c>
      <c r="U21" s="89">
        <f t="shared" si="4"/>
        <v>3.3338000000000001</v>
      </c>
      <c r="V21" s="89">
        <f t="shared" si="4"/>
        <v>0</v>
      </c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5"/>
      <c r="AJ21" s="34"/>
      <c r="AK21" s="24" t="str">
        <f t="shared" si="2"/>
        <v>Реконструкция  действующей подстанции 35/6 кВ "Городская"</v>
      </c>
    </row>
    <row r="22" spans="1:37" s="44" customFormat="1" ht="65.25" customHeight="1">
      <c r="A22" s="36" t="s">
        <v>77</v>
      </c>
      <c r="B22" s="37" t="s">
        <v>67</v>
      </c>
      <c r="C22" s="90">
        <v>0</v>
      </c>
      <c r="D22" s="38">
        <v>0</v>
      </c>
      <c r="E22" s="38">
        <v>0</v>
      </c>
      <c r="F22" s="89">
        <f t="shared" si="4"/>
        <v>0</v>
      </c>
      <c r="G22" s="32">
        <f t="shared" ref="G22:G33" si="6">C22-E22-F22</f>
        <v>0</v>
      </c>
      <c r="H22" s="39">
        <v>3.3338000000000001</v>
      </c>
      <c r="I22" s="40">
        <v>0</v>
      </c>
      <c r="J22" s="40">
        <v>0</v>
      </c>
      <c r="K22" s="40">
        <v>3.3338000000000001</v>
      </c>
      <c r="L22" s="39">
        <f>H22-J22-K22-I22</f>
        <v>0</v>
      </c>
      <c r="M22" s="41">
        <f t="shared" si="5"/>
        <v>3.3338000000000001</v>
      </c>
      <c r="N22" s="41">
        <f>I22-D22</f>
        <v>0</v>
      </c>
      <c r="O22" s="41">
        <f>J22-E22</f>
        <v>0</v>
      </c>
      <c r="P22" s="41">
        <f>K22-F22</f>
        <v>3.3338000000000001</v>
      </c>
      <c r="Q22" s="41">
        <f>L22-G22</f>
        <v>0</v>
      </c>
      <c r="R22" s="38">
        <f>H22</f>
        <v>3.3338000000000001</v>
      </c>
      <c r="S22" s="38">
        <f>I22</f>
        <v>0</v>
      </c>
      <c r="T22" s="38">
        <f>J22</f>
        <v>0</v>
      </c>
      <c r="U22" s="38">
        <f>K22</f>
        <v>3.3338000000000001</v>
      </c>
      <c r="V22" s="38">
        <f>L22</f>
        <v>0</v>
      </c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3"/>
      <c r="AJ22" s="42"/>
      <c r="AK22" s="24" t="str">
        <f t="shared" si="2"/>
        <v>реконструкция 3-й очереди п/ст 35/6 кВ -ретрофит ячеек 6кВ с заменой масляных выключателей на вакуумные выключатели</v>
      </c>
    </row>
    <row r="23" spans="1:37" s="25" customFormat="1" ht="44.25" customHeight="1">
      <c r="A23" s="30" t="s">
        <v>42</v>
      </c>
      <c r="B23" s="45" t="s">
        <v>43</v>
      </c>
      <c r="C23" s="89">
        <f>SUM(C24:C24)</f>
        <v>0</v>
      </c>
      <c r="D23" s="89">
        <f t="shared" ref="D23:E23" si="7">SUM(D24:D24)</f>
        <v>0</v>
      </c>
      <c r="E23" s="89">
        <f t="shared" si="7"/>
        <v>0</v>
      </c>
      <c r="F23" s="89">
        <f t="shared" si="4"/>
        <v>0</v>
      </c>
      <c r="G23" s="89">
        <f t="shared" si="4"/>
        <v>0</v>
      </c>
      <c r="H23" s="89">
        <f t="shared" si="4"/>
        <v>0</v>
      </c>
      <c r="I23" s="89">
        <f t="shared" si="4"/>
        <v>0</v>
      </c>
      <c r="J23" s="89">
        <f t="shared" si="4"/>
        <v>0</v>
      </c>
      <c r="K23" s="89">
        <f t="shared" si="4"/>
        <v>0</v>
      </c>
      <c r="L23" s="89">
        <f t="shared" si="4"/>
        <v>0</v>
      </c>
      <c r="M23" s="89">
        <f t="shared" si="5"/>
        <v>0</v>
      </c>
      <c r="N23" s="89">
        <f t="shared" si="4"/>
        <v>0</v>
      </c>
      <c r="O23" s="89">
        <f t="shared" si="4"/>
        <v>0</v>
      </c>
      <c r="P23" s="89">
        <f t="shared" si="4"/>
        <v>0</v>
      </c>
      <c r="Q23" s="89">
        <f t="shared" si="4"/>
        <v>0</v>
      </c>
      <c r="R23" s="89">
        <f t="shared" si="4"/>
        <v>0</v>
      </c>
      <c r="S23" s="89">
        <f t="shared" si="4"/>
        <v>0</v>
      </c>
      <c r="T23" s="89">
        <f t="shared" si="4"/>
        <v>0</v>
      </c>
      <c r="U23" s="89">
        <f t="shared" si="4"/>
        <v>0</v>
      </c>
      <c r="V23" s="89">
        <f t="shared" si="4"/>
        <v>0</v>
      </c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2">
        <f>AI24</f>
        <v>0</v>
      </c>
      <c r="AJ23" s="34"/>
      <c r="AK23" s="24" t="str">
        <f t="shared" si="2"/>
        <v>Реконструкция воздушных линий электропередачи</v>
      </c>
    </row>
    <row r="24" spans="1:37" s="25" customFormat="1" ht="29.25" customHeight="1">
      <c r="A24" s="30" t="s">
        <v>44</v>
      </c>
      <c r="B24" s="46" t="s">
        <v>45</v>
      </c>
      <c r="C24" s="90">
        <v>0</v>
      </c>
      <c r="D24" s="38">
        <v>0</v>
      </c>
      <c r="E24" s="38">
        <v>0</v>
      </c>
      <c r="F24" s="38">
        <v>0</v>
      </c>
      <c r="G24" s="32">
        <f t="shared" si="6"/>
        <v>0</v>
      </c>
      <c r="H24" s="39">
        <v>0</v>
      </c>
      <c r="I24" s="33">
        <v>0</v>
      </c>
      <c r="J24" s="33">
        <v>0</v>
      </c>
      <c r="K24" s="33">
        <v>0</v>
      </c>
      <c r="L24" s="33">
        <f>H24-J24-K24-I24</f>
        <v>0</v>
      </c>
      <c r="M24" s="41">
        <f>H24-C24</f>
        <v>0</v>
      </c>
      <c r="N24" s="41">
        <f>I24-D24</f>
        <v>0</v>
      </c>
      <c r="O24" s="41">
        <f>J24-E24</f>
        <v>0</v>
      </c>
      <c r="P24" s="41">
        <f>K24-F24</f>
        <v>0</v>
      </c>
      <c r="Q24" s="41">
        <f>L24-G24</f>
        <v>0</v>
      </c>
      <c r="R24" s="38">
        <f t="shared" ref="R24:V33" si="8">H24</f>
        <v>0</v>
      </c>
      <c r="S24" s="38">
        <f t="shared" si="8"/>
        <v>0</v>
      </c>
      <c r="T24" s="38">
        <f t="shared" si="8"/>
        <v>0</v>
      </c>
      <c r="U24" s="38">
        <f t="shared" si="8"/>
        <v>0</v>
      </c>
      <c r="V24" s="38">
        <f t="shared" si="8"/>
        <v>0</v>
      </c>
      <c r="W24" s="28"/>
      <c r="X24" s="28"/>
      <c r="Y24" s="28"/>
      <c r="Z24" s="28"/>
      <c r="AA24" s="28"/>
      <c r="AB24" s="28"/>
      <c r="AC24" s="28"/>
      <c r="AD24" s="29"/>
      <c r="AE24" s="28"/>
      <c r="AF24" s="28"/>
      <c r="AG24" s="28"/>
      <c r="AH24" s="85"/>
      <c r="AI24" s="32"/>
      <c r="AJ24" s="28"/>
      <c r="AK24" s="24" t="str">
        <f t="shared" si="2"/>
        <v>Реконструкция ВЛ 0,4 кВ</v>
      </c>
    </row>
    <row r="25" spans="1:37" s="25" customFormat="1" ht="34.5" customHeight="1">
      <c r="A25" s="30" t="s">
        <v>47</v>
      </c>
      <c r="B25" s="87" t="s">
        <v>73</v>
      </c>
      <c r="C25" s="89">
        <v>0</v>
      </c>
      <c r="D25" s="81">
        <v>0</v>
      </c>
      <c r="E25" s="81">
        <v>0</v>
      </c>
      <c r="F25" s="81">
        <v>0</v>
      </c>
      <c r="G25" s="32">
        <f t="shared" si="6"/>
        <v>0</v>
      </c>
      <c r="H25" s="33">
        <v>0</v>
      </c>
      <c r="I25" s="33">
        <v>0</v>
      </c>
      <c r="J25" s="33">
        <v>0</v>
      </c>
      <c r="K25" s="33">
        <v>0</v>
      </c>
      <c r="L25" s="33">
        <f>H25-J25-K25-I25</f>
        <v>0</v>
      </c>
      <c r="M25" s="32">
        <f>H25-C25</f>
        <v>0</v>
      </c>
      <c r="N25" s="32">
        <f t="shared" ref="N25:P25" si="9">I25-D25</f>
        <v>0</v>
      </c>
      <c r="O25" s="32">
        <f t="shared" si="9"/>
        <v>0</v>
      </c>
      <c r="P25" s="32">
        <f t="shared" si="9"/>
        <v>0</v>
      </c>
      <c r="Q25" s="47">
        <f>L25-G25</f>
        <v>0</v>
      </c>
      <c r="R25" s="38">
        <f t="shared" si="8"/>
        <v>0</v>
      </c>
      <c r="S25" s="38">
        <f t="shared" si="8"/>
        <v>0</v>
      </c>
      <c r="T25" s="38">
        <f t="shared" si="8"/>
        <v>0</v>
      </c>
      <c r="U25" s="38">
        <f t="shared" si="8"/>
        <v>0</v>
      </c>
      <c r="V25" s="38">
        <f t="shared" si="8"/>
        <v>0</v>
      </c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77">
        <v>0</v>
      </c>
      <c r="AJ25" s="48"/>
      <c r="AK25" s="24" t="str">
        <f t="shared" si="2"/>
        <v>Реконструкция крыши производственного здания</v>
      </c>
    </row>
    <row r="26" spans="1:37" s="52" customFormat="1" ht="26.25" customHeight="1">
      <c r="A26" s="18" t="s">
        <v>48</v>
      </c>
      <c r="B26" s="49" t="s">
        <v>49</v>
      </c>
      <c r="C26" s="20">
        <f>C27</f>
        <v>0</v>
      </c>
      <c r="D26" s="20">
        <f t="shared" ref="D26:V26" si="10">D27</f>
        <v>0</v>
      </c>
      <c r="E26" s="20">
        <f t="shared" si="10"/>
        <v>0</v>
      </c>
      <c r="F26" s="20">
        <f t="shared" si="10"/>
        <v>0</v>
      </c>
      <c r="G26" s="20">
        <f t="shared" si="10"/>
        <v>0</v>
      </c>
      <c r="H26" s="20">
        <f t="shared" si="10"/>
        <v>0</v>
      </c>
      <c r="I26" s="20">
        <f t="shared" si="10"/>
        <v>0</v>
      </c>
      <c r="J26" s="20">
        <f t="shared" si="10"/>
        <v>0</v>
      </c>
      <c r="K26" s="20">
        <f t="shared" si="10"/>
        <v>0</v>
      </c>
      <c r="L26" s="20">
        <f t="shared" si="10"/>
        <v>0</v>
      </c>
      <c r="M26" s="20">
        <f t="shared" ref="M26:M28" si="11">H26-C26</f>
        <v>0</v>
      </c>
      <c r="N26" s="20">
        <f t="shared" si="10"/>
        <v>0</v>
      </c>
      <c r="O26" s="20">
        <f t="shared" si="10"/>
        <v>0</v>
      </c>
      <c r="P26" s="20">
        <f t="shared" si="10"/>
        <v>0</v>
      </c>
      <c r="Q26" s="20">
        <f t="shared" si="10"/>
        <v>0</v>
      </c>
      <c r="R26" s="20">
        <f t="shared" si="10"/>
        <v>0</v>
      </c>
      <c r="S26" s="20">
        <f t="shared" si="10"/>
        <v>0</v>
      </c>
      <c r="T26" s="20">
        <f t="shared" si="10"/>
        <v>0</v>
      </c>
      <c r="U26" s="20">
        <f t="shared" si="10"/>
        <v>0</v>
      </c>
      <c r="V26" s="20">
        <f t="shared" si="10"/>
        <v>0</v>
      </c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1"/>
      <c r="AJ26" s="50"/>
      <c r="AK26" s="24" t="str">
        <f t="shared" si="2"/>
        <v xml:space="preserve">Создание систем телемеханики  и связи </v>
      </c>
    </row>
    <row r="27" spans="1:37" s="44" customFormat="1" ht="46.5" customHeight="1">
      <c r="A27" s="53" t="s">
        <v>76</v>
      </c>
      <c r="B27" s="88" t="s">
        <v>74</v>
      </c>
      <c r="C27" s="89">
        <v>0</v>
      </c>
      <c r="D27" s="38">
        <v>0</v>
      </c>
      <c r="E27" s="38">
        <v>0</v>
      </c>
      <c r="F27" s="38">
        <v>0</v>
      </c>
      <c r="G27" s="38">
        <f t="shared" si="6"/>
        <v>0</v>
      </c>
      <c r="H27" s="39">
        <v>0</v>
      </c>
      <c r="I27" s="39">
        <v>0</v>
      </c>
      <c r="J27" s="39">
        <v>0</v>
      </c>
      <c r="K27" s="39">
        <v>0</v>
      </c>
      <c r="L27" s="33">
        <f>H27-J27-K27-I27</f>
        <v>0</v>
      </c>
      <c r="M27" s="38">
        <f t="shared" si="11"/>
        <v>0</v>
      </c>
      <c r="N27" s="38">
        <v>0</v>
      </c>
      <c r="O27" s="38">
        <v>0</v>
      </c>
      <c r="P27" s="38">
        <v>0</v>
      </c>
      <c r="Q27" s="47">
        <f>L27-G27</f>
        <v>0</v>
      </c>
      <c r="R27" s="38">
        <f t="shared" si="8"/>
        <v>0</v>
      </c>
      <c r="S27" s="38">
        <f t="shared" si="8"/>
        <v>0</v>
      </c>
      <c r="T27" s="38">
        <f t="shared" si="8"/>
        <v>0</v>
      </c>
      <c r="U27" s="38">
        <f t="shared" si="8"/>
        <v>0</v>
      </c>
      <c r="V27" s="38">
        <f t="shared" si="8"/>
        <v>0</v>
      </c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78"/>
      <c r="AJ27" s="54"/>
      <c r="AK27" s="24" t="str">
        <f t="shared" si="2"/>
        <v>Работы по установке узлов учета (выполнение 522ФЗ) с учетом внедрения АСКУЭ</v>
      </c>
    </row>
    <row r="28" spans="1:37" s="57" customFormat="1" ht="35.25" customHeight="1">
      <c r="A28" s="18" t="s">
        <v>50</v>
      </c>
      <c r="B28" s="49" t="s">
        <v>51</v>
      </c>
      <c r="C28" s="89">
        <v>0</v>
      </c>
      <c r="D28" s="58">
        <v>0</v>
      </c>
      <c r="E28" s="58">
        <v>0</v>
      </c>
      <c r="F28" s="58">
        <v>0</v>
      </c>
      <c r="G28" s="58">
        <f t="shared" si="6"/>
        <v>0</v>
      </c>
      <c r="H28" s="82">
        <v>0</v>
      </c>
      <c r="I28" s="82">
        <v>0</v>
      </c>
      <c r="J28" s="82">
        <v>0</v>
      </c>
      <c r="K28" s="82">
        <v>0</v>
      </c>
      <c r="L28" s="82">
        <f t="shared" ref="L28" si="12">H28-J28-K28</f>
        <v>0</v>
      </c>
      <c r="M28" s="58">
        <f t="shared" si="11"/>
        <v>0</v>
      </c>
      <c r="N28" s="58">
        <v>0</v>
      </c>
      <c r="O28" s="58">
        <v>0</v>
      </c>
      <c r="P28" s="58">
        <v>0</v>
      </c>
      <c r="Q28" s="83">
        <f>L28-G28</f>
        <v>0</v>
      </c>
      <c r="R28" s="58">
        <f t="shared" si="8"/>
        <v>0</v>
      </c>
      <c r="S28" s="58">
        <f t="shared" si="8"/>
        <v>0</v>
      </c>
      <c r="T28" s="58">
        <f t="shared" si="8"/>
        <v>0</v>
      </c>
      <c r="U28" s="58">
        <f t="shared" si="8"/>
        <v>0</v>
      </c>
      <c r="V28" s="58">
        <f t="shared" si="8"/>
        <v>0</v>
      </c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6"/>
      <c r="AJ28" s="55"/>
      <c r="AK28" s="24" t="str">
        <f t="shared" si="2"/>
        <v>Приобретение спецтехники взамен изношенной</v>
      </c>
    </row>
    <row r="29" spans="1:37" s="52" customFormat="1" ht="21" customHeight="1">
      <c r="A29" s="18" t="s">
        <v>52</v>
      </c>
      <c r="B29" s="49" t="s">
        <v>53</v>
      </c>
      <c r="C29" s="20">
        <f t="shared" ref="C29:V29" si="13">SUM(C30:C32)</f>
        <v>0</v>
      </c>
      <c r="D29" s="20">
        <f t="shared" si="13"/>
        <v>0</v>
      </c>
      <c r="E29" s="20">
        <f t="shared" si="13"/>
        <v>0</v>
      </c>
      <c r="F29" s="20">
        <f t="shared" si="13"/>
        <v>0</v>
      </c>
      <c r="G29" s="20">
        <f t="shared" si="13"/>
        <v>0</v>
      </c>
      <c r="H29" s="20">
        <f t="shared" si="13"/>
        <v>2.8806500000000002</v>
      </c>
      <c r="I29" s="20">
        <f t="shared" si="13"/>
        <v>6.7199999999999996E-2</v>
      </c>
      <c r="J29" s="20">
        <f t="shared" si="13"/>
        <v>0.37675000000000003</v>
      </c>
      <c r="K29" s="20">
        <f t="shared" si="13"/>
        <v>2.20913</v>
      </c>
      <c r="L29" s="20">
        <f t="shared" si="13"/>
        <v>0.22757000000000011</v>
      </c>
      <c r="M29" s="20">
        <f t="shared" si="13"/>
        <v>2.8806500000000002</v>
      </c>
      <c r="N29" s="20">
        <f t="shared" si="13"/>
        <v>6.7199999999999996E-2</v>
      </c>
      <c r="O29" s="20">
        <f t="shared" si="13"/>
        <v>0.37675000000000003</v>
      </c>
      <c r="P29" s="20">
        <f t="shared" si="13"/>
        <v>2.20913</v>
      </c>
      <c r="Q29" s="20">
        <f t="shared" si="13"/>
        <v>0.22757000000000011</v>
      </c>
      <c r="R29" s="20">
        <f t="shared" si="13"/>
        <v>2.8806500000000002</v>
      </c>
      <c r="S29" s="20">
        <f t="shared" si="13"/>
        <v>6.7199999999999996E-2</v>
      </c>
      <c r="T29" s="20">
        <f t="shared" si="13"/>
        <v>0.37675000000000003</v>
      </c>
      <c r="U29" s="20">
        <f t="shared" si="13"/>
        <v>2.20913</v>
      </c>
      <c r="V29" s="20">
        <f t="shared" si="13"/>
        <v>0.22757000000000011</v>
      </c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8"/>
      <c r="AJ29" s="50"/>
      <c r="AK29" s="24" t="str">
        <f t="shared" si="2"/>
        <v>Новое строительство</v>
      </c>
    </row>
    <row r="30" spans="1:37" s="25" customFormat="1" ht="50.25" customHeight="1">
      <c r="A30" s="59" t="s">
        <v>54</v>
      </c>
      <c r="B30" s="31" t="s">
        <v>55</v>
      </c>
      <c r="C30" s="89">
        <v>0</v>
      </c>
      <c r="D30" s="60">
        <v>0</v>
      </c>
      <c r="E30" s="60">
        <v>0</v>
      </c>
      <c r="F30" s="60">
        <v>0</v>
      </c>
      <c r="G30" s="32">
        <f t="shared" si="6"/>
        <v>0</v>
      </c>
      <c r="H30" s="33">
        <v>1.9218900000000001</v>
      </c>
      <c r="I30" s="33">
        <v>6.7199999999999996E-2</v>
      </c>
      <c r="J30" s="33">
        <f>0.12205+0.17231</f>
        <v>0.29436000000000001</v>
      </c>
      <c r="K30" s="33">
        <v>1.3814500000000001</v>
      </c>
      <c r="L30" s="33">
        <f>H30-J30-K30-I30</f>
        <v>0.17888000000000009</v>
      </c>
      <c r="M30" s="47">
        <f t="shared" ref="M30:Q33" si="14">H30-C30</f>
        <v>1.9218900000000001</v>
      </c>
      <c r="N30" s="47">
        <f t="shared" si="14"/>
        <v>6.7199999999999996E-2</v>
      </c>
      <c r="O30" s="47">
        <f t="shared" si="14"/>
        <v>0.29436000000000001</v>
      </c>
      <c r="P30" s="47">
        <f t="shared" si="14"/>
        <v>1.3814500000000001</v>
      </c>
      <c r="Q30" s="47">
        <f>L30-G30</f>
        <v>0.17888000000000009</v>
      </c>
      <c r="R30" s="38">
        <f t="shared" si="8"/>
        <v>1.9218900000000001</v>
      </c>
      <c r="S30" s="38">
        <f t="shared" si="8"/>
        <v>6.7199999999999996E-2</v>
      </c>
      <c r="T30" s="38">
        <f t="shared" si="8"/>
        <v>0.29436000000000001</v>
      </c>
      <c r="U30" s="38">
        <f t="shared" si="8"/>
        <v>1.3814500000000001</v>
      </c>
      <c r="V30" s="38">
        <f t="shared" si="8"/>
        <v>0.17888000000000009</v>
      </c>
      <c r="W30" s="48"/>
      <c r="X30" s="48"/>
      <c r="Y30" s="48"/>
      <c r="Z30" s="48"/>
      <c r="AA30" s="48">
        <v>2020</v>
      </c>
      <c r="AB30" s="48">
        <v>20</v>
      </c>
      <c r="AC30" s="48"/>
      <c r="AD30" s="48">
        <v>0.1</v>
      </c>
      <c r="AE30" s="28">
        <v>2020</v>
      </c>
      <c r="AF30" s="28">
        <v>15</v>
      </c>
      <c r="AG30" s="28" t="s">
        <v>46</v>
      </c>
      <c r="AH30" s="85" t="s">
        <v>85</v>
      </c>
      <c r="AI30" s="77">
        <v>1.1200000000000001</v>
      </c>
      <c r="AJ30" s="48"/>
      <c r="AK30" s="24" t="str">
        <f t="shared" si="2"/>
        <v>Строительство линий электропередачи в целях технологического присоединения заявителей</v>
      </c>
    </row>
    <row r="31" spans="1:37" s="25" customFormat="1" ht="45.75" customHeight="1">
      <c r="A31" s="59" t="s">
        <v>56</v>
      </c>
      <c r="B31" s="45" t="s">
        <v>57</v>
      </c>
      <c r="C31" s="89">
        <v>0</v>
      </c>
      <c r="D31" s="32">
        <v>0</v>
      </c>
      <c r="E31" s="32">
        <v>0</v>
      </c>
      <c r="F31" s="32">
        <v>0</v>
      </c>
      <c r="G31" s="32">
        <f t="shared" si="6"/>
        <v>0</v>
      </c>
      <c r="H31" s="33">
        <v>0.95875999999999995</v>
      </c>
      <c r="I31" s="33">
        <v>0</v>
      </c>
      <c r="J31" s="33">
        <f>0.03525+0.04714</f>
        <v>8.2389999999999991E-2</v>
      </c>
      <c r="K31" s="33">
        <v>0.82767999999999997</v>
      </c>
      <c r="L31" s="33">
        <f>H31-J31-K31-I31</f>
        <v>4.8690000000000011E-2</v>
      </c>
      <c r="M31" s="47">
        <f t="shared" si="14"/>
        <v>0.95875999999999995</v>
      </c>
      <c r="N31" s="47">
        <f t="shared" si="14"/>
        <v>0</v>
      </c>
      <c r="O31" s="47">
        <f t="shared" si="14"/>
        <v>8.2389999999999991E-2</v>
      </c>
      <c r="P31" s="47">
        <f t="shared" si="14"/>
        <v>0.82767999999999997</v>
      </c>
      <c r="Q31" s="47">
        <f t="shared" si="14"/>
        <v>4.8690000000000011E-2</v>
      </c>
      <c r="R31" s="38">
        <f t="shared" si="8"/>
        <v>0.95875999999999995</v>
      </c>
      <c r="S31" s="38">
        <f t="shared" si="8"/>
        <v>0</v>
      </c>
      <c r="T31" s="38">
        <f t="shared" si="8"/>
        <v>8.2389999999999991E-2</v>
      </c>
      <c r="U31" s="38">
        <f t="shared" si="8"/>
        <v>0.82767999999999997</v>
      </c>
      <c r="V31" s="38">
        <f t="shared" si="8"/>
        <v>4.8690000000000011E-2</v>
      </c>
      <c r="W31" s="22"/>
      <c r="X31" s="22"/>
      <c r="Y31" s="22"/>
      <c r="Z31" s="22"/>
      <c r="AA31" s="28"/>
      <c r="AB31" s="28"/>
      <c r="AC31" s="28"/>
      <c r="AD31" s="29"/>
      <c r="AE31" s="28">
        <v>2020</v>
      </c>
      <c r="AF31" s="28">
        <v>15</v>
      </c>
      <c r="AG31" s="28" t="s">
        <v>46</v>
      </c>
      <c r="AH31" s="85" t="s">
        <v>68</v>
      </c>
      <c r="AI31" s="32">
        <v>0.53</v>
      </c>
      <c r="AJ31" s="28"/>
      <c r="AK31" s="24" t="str">
        <f t="shared" si="2"/>
        <v>Реконструкция линий  в целях технологического присоединения</v>
      </c>
    </row>
    <row r="32" spans="1:37" s="25" customFormat="1" ht="40.5" customHeight="1">
      <c r="A32" s="27" t="s">
        <v>58</v>
      </c>
      <c r="B32" s="86" t="s">
        <v>75</v>
      </c>
      <c r="C32" s="89">
        <v>0</v>
      </c>
      <c r="D32" s="32">
        <v>0</v>
      </c>
      <c r="E32" s="32">
        <v>0</v>
      </c>
      <c r="F32" s="32">
        <v>0</v>
      </c>
      <c r="G32" s="32">
        <f t="shared" si="6"/>
        <v>0</v>
      </c>
      <c r="H32" s="33">
        <v>0</v>
      </c>
      <c r="I32" s="33">
        <v>0</v>
      </c>
      <c r="J32" s="33">
        <v>0</v>
      </c>
      <c r="K32" s="33">
        <v>0</v>
      </c>
      <c r="L32" s="33">
        <f>H32-J32-K32-I32</f>
        <v>0</v>
      </c>
      <c r="M32" s="47">
        <f t="shared" si="14"/>
        <v>0</v>
      </c>
      <c r="N32" s="47">
        <f t="shared" si="14"/>
        <v>0</v>
      </c>
      <c r="O32" s="47">
        <f t="shared" si="14"/>
        <v>0</v>
      </c>
      <c r="P32" s="47">
        <f t="shared" si="14"/>
        <v>0</v>
      </c>
      <c r="Q32" s="47">
        <f t="shared" si="14"/>
        <v>0</v>
      </c>
      <c r="R32" s="38">
        <f t="shared" si="8"/>
        <v>0</v>
      </c>
      <c r="S32" s="38">
        <f t="shared" si="8"/>
        <v>0</v>
      </c>
      <c r="T32" s="38">
        <f t="shared" si="8"/>
        <v>0</v>
      </c>
      <c r="U32" s="38">
        <f t="shared" si="8"/>
        <v>0</v>
      </c>
      <c r="V32" s="38">
        <f t="shared" si="8"/>
        <v>0</v>
      </c>
      <c r="W32" s="22"/>
      <c r="X32" s="22"/>
      <c r="Y32" s="22"/>
      <c r="Z32" s="22"/>
      <c r="AA32" s="28"/>
      <c r="AB32" s="28"/>
      <c r="AC32" s="28"/>
      <c r="AD32" s="29"/>
      <c r="AE32" s="28"/>
      <c r="AF32" s="28"/>
      <c r="AG32" s="28"/>
      <c r="AH32" s="28"/>
      <c r="AI32" s="32">
        <v>0</v>
      </c>
      <c r="AJ32" s="28"/>
      <c r="AK32" s="24" t="str">
        <f t="shared" si="2"/>
        <v>Строительство КТП</v>
      </c>
    </row>
    <row r="33" spans="1:37" s="25" customFormat="1" ht="22.5" customHeight="1">
      <c r="A33" s="27" t="s">
        <v>59</v>
      </c>
      <c r="B33" s="49" t="s">
        <v>60</v>
      </c>
      <c r="C33" s="20">
        <v>0</v>
      </c>
      <c r="D33" s="58">
        <v>0</v>
      </c>
      <c r="E33" s="58">
        <v>0</v>
      </c>
      <c r="F33" s="58">
        <v>0</v>
      </c>
      <c r="G33" s="58">
        <f t="shared" si="6"/>
        <v>0</v>
      </c>
      <c r="H33" s="82">
        <v>0</v>
      </c>
      <c r="I33" s="82">
        <v>0</v>
      </c>
      <c r="J33" s="82">
        <v>0</v>
      </c>
      <c r="K33" s="82">
        <v>0</v>
      </c>
      <c r="L33" s="82">
        <f>H33-J33-K33</f>
        <v>0</v>
      </c>
      <c r="M33" s="83">
        <f t="shared" si="14"/>
        <v>0</v>
      </c>
      <c r="N33" s="83">
        <f t="shared" si="14"/>
        <v>0</v>
      </c>
      <c r="O33" s="83">
        <f t="shared" si="14"/>
        <v>0</v>
      </c>
      <c r="P33" s="83">
        <f t="shared" si="14"/>
        <v>0</v>
      </c>
      <c r="Q33" s="83">
        <f t="shared" si="14"/>
        <v>0</v>
      </c>
      <c r="R33" s="84">
        <f t="shared" si="8"/>
        <v>0</v>
      </c>
      <c r="S33" s="84">
        <f t="shared" si="8"/>
        <v>0</v>
      </c>
      <c r="T33" s="84">
        <f t="shared" si="8"/>
        <v>0</v>
      </c>
      <c r="U33" s="84">
        <f t="shared" si="8"/>
        <v>0</v>
      </c>
      <c r="V33" s="84">
        <f t="shared" si="8"/>
        <v>0</v>
      </c>
      <c r="W33" s="22"/>
      <c r="X33" s="22"/>
      <c r="Y33" s="22"/>
      <c r="Z33" s="22"/>
      <c r="AA33" s="28"/>
      <c r="AB33" s="28"/>
      <c r="AC33" s="28"/>
      <c r="AD33" s="29"/>
      <c r="AE33" s="28"/>
      <c r="AF33" s="28"/>
      <c r="AG33" s="28"/>
      <c r="AH33" s="28"/>
      <c r="AI33" s="32"/>
      <c r="AJ33" s="28"/>
      <c r="AK33" s="24" t="str">
        <f t="shared" si="2"/>
        <v>Приобретение основных средств</v>
      </c>
    </row>
    <row r="34" spans="1:37" s="2" customFormat="1">
      <c r="A34" s="61"/>
      <c r="B34" s="62"/>
      <c r="C34" s="62"/>
      <c r="D34" s="62"/>
      <c r="E34" s="63"/>
      <c r="F34" s="63"/>
      <c r="G34" s="63"/>
      <c r="H34" s="64"/>
      <c r="I34" s="64"/>
      <c r="J34" s="64"/>
      <c r="K34" s="64"/>
      <c r="L34" s="64"/>
      <c r="M34" s="76"/>
      <c r="N34" s="76"/>
      <c r="O34" s="76"/>
      <c r="P34" s="76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79"/>
      <c r="AJ34" s="64"/>
      <c r="AK34" s="65"/>
    </row>
    <row r="35" spans="1:37" s="2" customFormat="1">
      <c r="A35" s="66"/>
      <c r="B35" s="106" t="s">
        <v>61</v>
      </c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76"/>
      <c r="AJ35" s="64"/>
      <c r="AK35" s="65"/>
    </row>
    <row r="36" spans="1:37" s="2" customFormat="1">
      <c r="A36" s="66"/>
      <c r="B36" s="64" t="s">
        <v>62</v>
      </c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76"/>
      <c r="N36" s="76"/>
      <c r="O36" s="76"/>
      <c r="P36" s="76"/>
      <c r="Q36" s="64"/>
      <c r="R36" s="64"/>
      <c r="S36" s="65"/>
      <c r="T36" s="65"/>
      <c r="U36" s="65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76"/>
      <c r="AJ36" s="64"/>
      <c r="AK36" s="65"/>
    </row>
    <row r="37" spans="1:37" s="2" customFormat="1">
      <c r="A37" s="64"/>
      <c r="B37" s="103"/>
      <c r="C37" s="103"/>
      <c r="D37" s="103"/>
      <c r="E37" s="103"/>
      <c r="F37" s="103"/>
      <c r="G37" s="103"/>
      <c r="H37" s="64"/>
      <c r="I37" s="64"/>
      <c r="J37" s="64"/>
      <c r="K37" s="64"/>
      <c r="L37" s="64"/>
      <c r="M37" s="76"/>
      <c r="N37" s="76"/>
      <c r="O37" s="76"/>
      <c r="P37" s="76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76"/>
      <c r="AJ37" s="64"/>
      <c r="AK37" s="65"/>
    </row>
    <row r="38" spans="1:37" s="102" customFormat="1" ht="18.75" customHeight="1">
      <c r="A38" s="95"/>
      <c r="B38" s="96" t="s">
        <v>71</v>
      </c>
      <c r="C38" s="97"/>
      <c r="D38" s="98"/>
      <c r="E38" s="115"/>
      <c r="F38" s="115"/>
      <c r="G38" s="96"/>
      <c r="H38" s="97"/>
      <c r="I38" s="98"/>
      <c r="J38" s="115" t="s">
        <v>70</v>
      </c>
      <c r="K38" s="115"/>
      <c r="L38" s="115"/>
      <c r="M38" s="99"/>
      <c r="N38" s="99"/>
      <c r="O38" s="99"/>
      <c r="P38" s="99"/>
      <c r="Q38" s="100"/>
      <c r="R38" s="100"/>
      <c r="S38" s="100"/>
      <c r="T38" s="100"/>
      <c r="U38" s="100"/>
      <c r="V38" s="100"/>
      <c r="W38" s="100"/>
      <c r="X38" s="100"/>
      <c r="Y38" s="100"/>
      <c r="Z38" s="100"/>
      <c r="AA38" s="100"/>
      <c r="AB38" s="100"/>
      <c r="AC38" s="100"/>
      <c r="AD38" s="100"/>
      <c r="AE38" s="100"/>
      <c r="AF38" s="100"/>
      <c r="AG38" s="100"/>
      <c r="AH38" s="100"/>
      <c r="AI38" s="100"/>
      <c r="AJ38" s="100"/>
      <c r="AK38" s="101"/>
    </row>
    <row r="39" spans="1:37" s="2" customFormat="1" ht="18.75" customHeight="1">
      <c r="A39" s="66"/>
      <c r="B39" s="69"/>
      <c r="C39" s="68"/>
      <c r="D39" s="70"/>
      <c r="E39" s="104"/>
      <c r="F39" s="104"/>
      <c r="G39" s="69"/>
      <c r="H39" s="68"/>
      <c r="I39" s="70"/>
      <c r="J39" s="104"/>
      <c r="K39" s="104"/>
      <c r="L39" s="64"/>
      <c r="M39" s="76"/>
      <c r="N39" s="76"/>
      <c r="O39" s="76"/>
      <c r="P39" s="76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5"/>
    </row>
    <row r="40" spans="1:37" s="2" customFormat="1" ht="18.75" customHeight="1">
      <c r="A40" s="66"/>
      <c r="B40" s="69" t="s">
        <v>63</v>
      </c>
      <c r="C40" s="68"/>
      <c r="D40" s="70"/>
      <c r="E40" s="116"/>
      <c r="F40" s="116"/>
      <c r="G40" s="69"/>
      <c r="H40" s="68"/>
      <c r="I40" s="70"/>
      <c r="J40" s="116" t="s">
        <v>64</v>
      </c>
      <c r="K40" s="116"/>
      <c r="L40" s="116"/>
      <c r="M40" s="76"/>
      <c r="N40" s="76"/>
      <c r="O40" s="76"/>
      <c r="P40" s="76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5"/>
    </row>
    <row r="41" spans="1:37" s="2" customFormat="1" ht="18.75" customHeight="1">
      <c r="A41" s="66"/>
      <c r="B41" s="69"/>
      <c r="C41" s="68"/>
      <c r="D41" s="70"/>
      <c r="E41" s="104"/>
      <c r="F41" s="104"/>
      <c r="G41" s="69"/>
      <c r="H41" s="68"/>
      <c r="I41" s="70"/>
      <c r="J41" s="104"/>
      <c r="K41" s="104"/>
      <c r="L41" s="64"/>
      <c r="M41" s="76"/>
      <c r="N41" s="76"/>
      <c r="O41" s="76"/>
      <c r="P41" s="76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5"/>
    </row>
    <row r="42" spans="1:37" s="2" customFormat="1" ht="18.75" customHeight="1">
      <c r="A42" s="64"/>
      <c r="B42" s="69" t="s">
        <v>65</v>
      </c>
      <c r="C42" s="68"/>
      <c r="D42" s="72"/>
      <c r="E42" s="116"/>
      <c r="F42" s="116"/>
      <c r="G42" s="69"/>
      <c r="H42" s="68"/>
      <c r="I42" s="72"/>
      <c r="J42" s="73" t="s">
        <v>66</v>
      </c>
      <c r="K42" s="73"/>
      <c r="L42" s="64"/>
      <c r="M42" s="76"/>
      <c r="N42" s="76"/>
      <c r="O42" s="76"/>
      <c r="P42" s="76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5"/>
    </row>
    <row r="43" spans="1:37" s="2" customFormat="1">
      <c r="A43" s="65"/>
      <c r="B43" s="64"/>
      <c r="C43" s="64"/>
      <c r="D43" s="64"/>
      <c r="E43" s="65"/>
      <c r="F43" s="65"/>
      <c r="G43" s="65"/>
      <c r="H43" s="64"/>
      <c r="I43" s="64"/>
      <c r="J43" s="64"/>
      <c r="K43" s="64"/>
      <c r="L43" s="64"/>
      <c r="M43" s="76"/>
      <c r="N43" s="76"/>
      <c r="O43" s="76"/>
      <c r="P43" s="76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5"/>
    </row>
    <row r="44" spans="1:37" s="2" customFormat="1">
      <c r="A44" s="64"/>
      <c r="B44" s="64"/>
      <c r="C44" s="64"/>
      <c r="D44" s="64"/>
      <c r="E44" s="65"/>
      <c r="F44" s="65"/>
      <c r="G44" s="65"/>
      <c r="H44" s="64"/>
      <c r="I44" s="64"/>
      <c r="J44" s="64"/>
      <c r="K44" s="64"/>
      <c r="L44" s="64"/>
      <c r="M44" s="76"/>
      <c r="N44" s="76"/>
      <c r="O44" s="76"/>
      <c r="P44" s="76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5"/>
    </row>
    <row r="45" spans="1:37" s="2" customFormat="1">
      <c r="A45" s="64"/>
      <c r="B45" s="64"/>
      <c r="C45" s="64"/>
      <c r="D45" s="64"/>
      <c r="E45" s="65"/>
      <c r="F45" s="65"/>
      <c r="G45" s="65"/>
      <c r="H45" s="64"/>
      <c r="I45" s="64"/>
      <c r="J45" s="64"/>
      <c r="K45" s="64"/>
      <c r="L45" s="64"/>
      <c r="M45" s="76"/>
      <c r="N45" s="76"/>
      <c r="O45" s="76"/>
      <c r="P45" s="76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5"/>
    </row>
    <row r="46" spans="1:37" s="2" customFormat="1">
      <c r="A46" s="64"/>
      <c r="B46" s="64"/>
      <c r="C46" s="64"/>
      <c r="D46" s="64"/>
      <c r="E46" s="65"/>
      <c r="F46" s="65"/>
      <c r="G46" s="65"/>
      <c r="H46" s="64"/>
      <c r="I46" s="64"/>
      <c r="J46" s="64"/>
      <c r="K46" s="64"/>
      <c r="L46" s="64"/>
      <c r="M46" s="76"/>
      <c r="N46" s="76"/>
      <c r="O46" s="76"/>
      <c r="P46" s="76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5"/>
    </row>
    <row r="47" spans="1:37" s="2" customFormat="1">
      <c r="A47" s="64"/>
      <c r="B47" s="64"/>
      <c r="C47" s="64"/>
      <c r="D47" s="64"/>
      <c r="E47" s="65"/>
      <c r="F47" s="65"/>
      <c r="G47" s="65"/>
      <c r="H47" s="64"/>
      <c r="I47" s="64"/>
      <c r="J47" s="64"/>
      <c r="K47" s="64"/>
      <c r="L47" s="64"/>
      <c r="M47" s="76"/>
      <c r="N47" s="76"/>
      <c r="O47" s="76"/>
      <c r="P47" s="76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5"/>
    </row>
    <row r="48" spans="1:37" s="2" customFormat="1">
      <c r="A48" s="64"/>
      <c r="B48" s="64"/>
      <c r="C48" s="64"/>
      <c r="D48" s="64"/>
      <c r="E48" s="65"/>
      <c r="F48" s="65"/>
      <c r="G48" s="65"/>
      <c r="H48" s="64"/>
      <c r="I48" s="64"/>
      <c r="J48" s="64"/>
      <c r="K48" s="64"/>
      <c r="L48" s="64"/>
      <c r="M48" s="76"/>
      <c r="N48" s="76"/>
      <c r="O48" s="76"/>
      <c r="P48" s="76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5"/>
    </row>
    <row r="49" spans="1:37" s="2" customFormat="1">
      <c r="A49" s="64"/>
      <c r="B49" s="64"/>
      <c r="C49" s="64"/>
      <c r="D49" s="64"/>
      <c r="E49" s="65"/>
      <c r="F49" s="65"/>
      <c r="G49" s="65"/>
      <c r="H49" s="64"/>
      <c r="I49" s="64"/>
      <c r="J49" s="64"/>
      <c r="K49" s="64"/>
      <c r="L49" s="64"/>
      <c r="M49" s="76"/>
      <c r="N49" s="76"/>
      <c r="O49" s="76"/>
      <c r="P49" s="76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5"/>
    </row>
    <row r="50" spans="1:37" s="2" customFormat="1">
      <c r="A50" s="64"/>
      <c r="B50" s="64"/>
      <c r="C50" s="64"/>
      <c r="D50" s="64"/>
      <c r="E50" s="65"/>
      <c r="F50" s="65"/>
      <c r="G50" s="65"/>
      <c r="H50" s="64"/>
      <c r="I50" s="64"/>
      <c r="J50" s="64"/>
      <c r="K50" s="64"/>
      <c r="L50" s="64"/>
      <c r="M50" s="76"/>
      <c r="N50" s="76"/>
      <c r="O50" s="76"/>
      <c r="P50" s="76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5"/>
    </row>
    <row r="51" spans="1:37" s="2" customFormat="1">
      <c r="A51" s="64"/>
      <c r="B51" s="64"/>
      <c r="C51" s="64"/>
      <c r="D51" s="64"/>
      <c r="E51" s="65"/>
      <c r="F51" s="65"/>
      <c r="G51" s="65"/>
      <c r="H51" s="64"/>
      <c r="I51" s="64"/>
      <c r="J51" s="64"/>
      <c r="K51" s="64"/>
      <c r="L51" s="64"/>
      <c r="M51" s="76"/>
      <c r="N51" s="76"/>
      <c r="O51" s="76"/>
      <c r="P51" s="76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5"/>
    </row>
    <row r="52" spans="1:37" s="2" customFormat="1">
      <c r="A52" s="64"/>
      <c r="B52" s="64"/>
      <c r="C52" s="64"/>
      <c r="D52" s="64"/>
      <c r="E52" s="65"/>
      <c r="F52" s="65"/>
      <c r="G52" s="65"/>
      <c r="H52" s="64"/>
      <c r="I52" s="64"/>
      <c r="J52" s="64"/>
      <c r="K52" s="64"/>
      <c r="L52" s="64"/>
      <c r="M52" s="76"/>
      <c r="N52" s="76"/>
      <c r="O52" s="76"/>
      <c r="P52" s="76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5"/>
    </row>
    <row r="53" spans="1:37" s="2" customFormat="1">
      <c r="A53" s="64"/>
      <c r="B53" s="64"/>
      <c r="C53" s="64"/>
      <c r="D53" s="64"/>
      <c r="E53" s="65"/>
      <c r="F53" s="65"/>
      <c r="G53" s="65"/>
      <c r="H53" s="64"/>
      <c r="I53" s="64"/>
      <c r="J53" s="64"/>
      <c r="K53" s="64"/>
      <c r="L53" s="64"/>
      <c r="M53" s="76"/>
      <c r="N53" s="76"/>
      <c r="O53" s="76"/>
      <c r="P53" s="76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5"/>
    </row>
    <row r="54" spans="1:37" s="2" customFormat="1">
      <c r="A54" s="64"/>
      <c r="B54" s="64"/>
      <c r="C54" s="64"/>
      <c r="D54" s="64"/>
      <c r="E54" s="65"/>
      <c r="F54" s="65"/>
      <c r="G54" s="65"/>
      <c r="H54" s="64"/>
      <c r="I54" s="64"/>
      <c r="J54" s="64"/>
      <c r="K54" s="64"/>
      <c r="L54" s="64"/>
      <c r="M54" s="76"/>
      <c r="N54" s="76"/>
      <c r="O54" s="76"/>
      <c r="P54" s="76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5"/>
    </row>
  </sheetData>
  <mergeCells count="17">
    <mergeCell ref="E38:F38"/>
    <mergeCell ref="J38:L38"/>
    <mergeCell ref="E40:F40"/>
    <mergeCell ref="J40:L40"/>
    <mergeCell ref="E42:F42"/>
    <mergeCell ref="W15:AJ15"/>
    <mergeCell ref="W16:Z16"/>
    <mergeCell ref="AA16:AD16"/>
    <mergeCell ref="AE16:AI16"/>
    <mergeCell ref="AJ16:AJ17"/>
    <mergeCell ref="B35:U35"/>
    <mergeCell ref="A15:A17"/>
    <mergeCell ref="B15:B17"/>
    <mergeCell ref="C15:G16"/>
    <mergeCell ref="H15:L16"/>
    <mergeCell ref="M15:Q16"/>
    <mergeCell ref="R15:V16"/>
  </mergeCells>
  <pageMargins left="0.39370078740157483" right="0.31496062992125984" top="0.19685039370078741" bottom="0.19685039370078741" header="0" footer="0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L54"/>
  <sheetViews>
    <sheetView view="pageBreakPreview" topLeftCell="A7" zoomScale="75" zoomScaleNormal="70" workbookViewId="0">
      <selection activeCell="C26" sqref="C26"/>
    </sheetView>
  </sheetViews>
  <sheetFormatPr defaultRowHeight="15.75" outlineLevelCol="1"/>
  <cols>
    <col min="1" max="1" width="9.140625" style="1"/>
    <col min="2" max="2" width="43.7109375" style="1" customWidth="1"/>
    <col min="3" max="4" width="10" style="1" customWidth="1"/>
    <col min="5" max="7" width="10" style="2" customWidth="1"/>
    <col min="8" max="12" width="10" style="1" customWidth="1"/>
    <col min="13" max="16" width="9.5703125" style="25" customWidth="1"/>
    <col min="17" max="22" width="9.5703125" style="1" customWidth="1"/>
    <col min="23" max="26" width="10" style="1" hidden="1" customWidth="1" outlineLevel="1"/>
    <col min="27" max="27" width="10" style="1" customWidth="1" collapsed="1"/>
    <col min="28" max="36" width="10" style="1" customWidth="1"/>
    <col min="37" max="37" width="57.5703125" style="2" customWidth="1"/>
    <col min="38" max="38" width="9.140625" style="2"/>
    <col min="39" max="257" width="9.140625" style="1"/>
    <col min="258" max="258" width="43.7109375" style="1" customWidth="1"/>
    <col min="259" max="259" width="9.85546875" style="1" customWidth="1"/>
    <col min="260" max="260" width="6.85546875" style="1" customWidth="1"/>
    <col min="261" max="261" width="8.7109375" style="1" customWidth="1"/>
    <col min="262" max="262" width="11.42578125" style="1" customWidth="1"/>
    <col min="263" max="263" width="8.5703125" style="1" customWidth="1"/>
    <col min="264" max="264" width="9.42578125" style="1" customWidth="1"/>
    <col min="265" max="265" width="7.42578125" style="1" customWidth="1"/>
    <col min="266" max="266" width="7.28515625" style="1" customWidth="1"/>
    <col min="267" max="267" width="10.85546875" style="1" customWidth="1"/>
    <col min="268" max="268" width="8.85546875" style="1" customWidth="1"/>
    <col min="269" max="269" width="9.140625" style="1"/>
    <col min="270" max="271" width="7.42578125" style="1" customWidth="1"/>
    <col min="272" max="272" width="11.42578125" style="1" customWidth="1"/>
    <col min="273" max="273" width="9.7109375" style="1" customWidth="1"/>
    <col min="274" max="274" width="12" style="1" customWidth="1"/>
    <col min="275" max="275" width="7" style="1" customWidth="1"/>
    <col min="276" max="276" width="8.5703125" style="1" customWidth="1"/>
    <col min="277" max="277" width="8.7109375" style="1" customWidth="1"/>
    <col min="278" max="278" width="8.85546875" style="1" customWidth="1"/>
    <col min="279" max="282" width="0" style="1" hidden="1" customWidth="1"/>
    <col min="283" max="283" width="8.85546875" style="1" customWidth="1"/>
    <col min="284" max="284" width="10.42578125" style="1" customWidth="1"/>
    <col min="285" max="285" width="11.28515625" style="1" customWidth="1"/>
    <col min="286" max="286" width="8.85546875" style="1" customWidth="1"/>
    <col min="287" max="287" width="10" style="1" customWidth="1"/>
    <col min="288" max="288" width="9.140625" style="1"/>
    <col min="289" max="289" width="6.7109375" style="1" customWidth="1"/>
    <col min="290" max="290" width="8.140625" style="1" customWidth="1"/>
    <col min="291" max="291" width="10" style="1" customWidth="1"/>
    <col min="292" max="292" width="11.140625" style="1" customWidth="1"/>
    <col min="293" max="293" width="57.5703125" style="1" customWidth="1"/>
    <col min="294" max="513" width="9.140625" style="1"/>
    <col min="514" max="514" width="43.7109375" style="1" customWidth="1"/>
    <col min="515" max="515" width="9.85546875" style="1" customWidth="1"/>
    <col min="516" max="516" width="6.85546875" style="1" customWidth="1"/>
    <col min="517" max="517" width="8.7109375" style="1" customWidth="1"/>
    <col min="518" max="518" width="11.42578125" style="1" customWidth="1"/>
    <col min="519" max="519" width="8.5703125" style="1" customWidth="1"/>
    <col min="520" max="520" width="9.42578125" style="1" customWidth="1"/>
    <col min="521" max="521" width="7.42578125" style="1" customWidth="1"/>
    <col min="522" max="522" width="7.28515625" style="1" customWidth="1"/>
    <col min="523" max="523" width="10.85546875" style="1" customWidth="1"/>
    <col min="524" max="524" width="8.85546875" style="1" customWidth="1"/>
    <col min="525" max="525" width="9.140625" style="1"/>
    <col min="526" max="527" width="7.42578125" style="1" customWidth="1"/>
    <col min="528" max="528" width="11.42578125" style="1" customWidth="1"/>
    <col min="529" max="529" width="9.7109375" style="1" customWidth="1"/>
    <col min="530" max="530" width="12" style="1" customWidth="1"/>
    <col min="531" max="531" width="7" style="1" customWidth="1"/>
    <col min="532" max="532" width="8.5703125" style="1" customWidth="1"/>
    <col min="533" max="533" width="8.7109375" style="1" customWidth="1"/>
    <col min="534" max="534" width="8.85546875" style="1" customWidth="1"/>
    <col min="535" max="538" width="0" style="1" hidden="1" customWidth="1"/>
    <col min="539" max="539" width="8.85546875" style="1" customWidth="1"/>
    <col min="540" max="540" width="10.42578125" style="1" customWidth="1"/>
    <col min="541" max="541" width="11.28515625" style="1" customWidth="1"/>
    <col min="542" max="542" width="8.85546875" style="1" customWidth="1"/>
    <col min="543" max="543" width="10" style="1" customWidth="1"/>
    <col min="544" max="544" width="9.140625" style="1"/>
    <col min="545" max="545" width="6.7109375" style="1" customWidth="1"/>
    <col min="546" max="546" width="8.140625" style="1" customWidth="1"/>
    <col min="547" max="547" width="10" style="1" customWidth="1"/>
    <col min="548" max="548" width="11.140625" style="1" customWidth="1"/>
    <col min="549" max="549" width="57.5703125" style="1" customWidth="1"/>
    <col min="550" max="769" width="9.140625" style="1"/>
    <col min="770" max="770" width="43.7109375" style="1" customWidth="1"/>
    <col min="771" max="771" width="9.85546875" style="1" customWidth="1"/>
    <col min="772" max="772" width="6.85546875" style="1" customWidth="1"/>
    <col min="773" max="773" width="8.7109375" style="1" customWidth="1"/>
    <col min="774" max="774" width="11.42578125" style="1" customWidth="1"/>
    <col min="775" max="775" width="8.5703125" style="1" customWidth="1"/>
    <col min="776" max="776" width="9.42578125" style="1" customWidth="1"/>
    <col min="777" max="777" width="7.42578125" style="1" customWidth="1"/>
    <col min="778" max="778" width="7.28515625" style="1" customWidth="1"/>
    <col min="779" max="779" width="10.85546875" style="1" customWidth="1"/>
    <col min="780" max="780" width="8.85546875" style="1" customWidth="1"/>
    <col min="781" max="781" width="9.140625" style="1"/>
    <col min="782" max="783" width="7.42578125" style="1" customWidth="1"/>
    <col min="784" max="784" width="11.42578125" style="1" customWidth="1"/>
    <col min="785" max="785" width="9.7109375" style="1" customWidth="1"/>
    <col min="786" max="786" width="12" style="1" customWidth="1"/>
    <col min="787" max="787" width="7" style="1" customWidth="1"/>
    <col min="788" max="788" width="8.5703125" style="1" customWidth="1"/>
    <col min="789" max="789" width="8.7109375" style="1" customWidth="1"/>
    <col min="790" max="790" width="8.85546875" style="1" customWidth="1"/>
    <col min="791" max="794" width="0" style="1" hidden="1" customWidth="1"/>
    <col min="795" max="795" width="8.85546875" style="1" customWidth="1"/>
    <col min="796" max="796" width="10.42578125" style="1" customWidth="1"/>
    <col min="797" max="797" width="11.28515625" style="1" customWidth="1"/>
    <col min="798" max="798" width="8.85546875" style="1" customWidth="1"/>
    <col min="799" max="799" width="10" style="1" customWidth="1"/>
    <col min="800" max="800" width="9.140625" style="1"/>
    <col min="801" max="801" width="6.7109375" style="1" customWidth="1"/>
    <col min="802" max="802" width="8.140625" style="1" customWidth="1"/>
    <col min="803" max="803" width="10" style="1" customWidth="1"/>
    <col min="804" max="804" width="11.140625" style="1" customWidth="1"/>
    <col min="805" max="805" width="57.5703125" style="1" customWidth="1"/>
    <col min="806" max="1025" width="9.140625" style="1"/>
    <col min="1026" max="1026" width="43.7109375" style="1" customWidth="1"/>
    <col min="1027" max="1027" width="9.85546875" style="1" customWidth="1"/>
    <col min="1028" max="1028" width="6.85546875" style="1" customWidth="1"/>
    <col min="1029" max="1029" width="8.7109375" style="1" customWidth="1"/>
    <col min="1030" max="1030" width="11.42578125" style="1" customWidth="1"/>
    <col min="1031" max="1031" width="8.5703125" style="1" customWidth="1"/>
    <col min="1032" max="1032" width="9.42578125" style="1" customWidth="1"/>
    <col min="1033" max="1033" width="7.42578125" style="1" customWidth="1"/>
    <col min="1034" max="1034" width="7.28515625" style="1" customWidth="1"/>
    <col min="1035" max="1035" width="10.85546875" style="1" customWidth="1"/>
    <col min="1036" max="1036" width="8.85546875" style="1" customWidth="1"/>
    <col min="1037" max="1037" width="9.140625" style="1"/>
    <col min="1038" max="1039" width="7.42578125" style="1" customWidth="1"/>
    <col min="1040" max="1040" width="11.42578125" style="1" customWidth="1"/>
    <col min="1041" max="1041" width="9.7109375" style="1" customWidth="1"/>
    <col min="1042" max="1042" width="12" style="1" customWidth="1"/>
    <col min="1043" max="1043" width="7" style="1" customWidth="1"/>
    <col min="1044" max="1044" width="8.5703125" style="1" customWidth="1"/>
    <col min="1045" max="1045" width="8.7109375" style="1" customWidth="1"/>
    <col min="1046" max="1046" width="8.85546875" style="1" customWidth="1"/>
    <col min="1047" max="1050" width="0" style="1" hidden="1" customWidth="1"/>
    <col min="1051" max="1051" width="8.85546875" style="1" customWidth="1"/>
    <col min="1052" max="1052" width="10.42578125" style="1" customWidth="1"/>
    <col min="1053" max="1053" width="11.28515625" style="1" customWidth="1"/>
    <col min="1054" max="1054" width="8.85546875" style="1" customWidth="1"/>
    <col min="1055" max="1055" width="10" style="1" customWidth="1"/>
    <col min="1056" max="1056" width="9.140625" style="1"/>
    <col min="1057" max="1057" width="6.7109375" style="1" customWidth="1"/>
    <col min="1058" max="1058" width="8.140625" style="1" customWidth="1"/>
    <col min="1059" max="1059" width="10" style="1" customWidth="1"/>
    <col min="1060" max="1060" width="11.140625" style="1" customWidth="1"/>
    <col min="1061" max="1061" width="57.5703125" style="1" customWidth="1"/>
    <col min="1062" max="1281" width="9.140625" style="1"/>
    <col min="1282" max="1282" width="43.7109375" style="1" customWidth="1"/>
    <col min="1283" max="1283" width="9.85546875" style="1" customWidth="1"/>
    <col min="1284" max="1284" width="6.85546875" style="1" customWidth="1"/>
    <col min="1285" max="1285" width="8.7109375" style="1" customWidth="1"/>
    <col min="1286" max="1286" width="11.42578125" style="1" customWidth="1"/>
    <col min="1287" max="1287" width="8.5703125" style="1" customWidth="1"/>
    <col min="1288" max="1288" width="9.42578125" style="1" customWidth="1"/>
    <col min="1289" max="1289" width="7.42578125" style="1" customWidth="1"/>
    <col min="1290" max="1290" width="7.28515625" style="1" customWidth="1"/>
    <col min="1291" max="1291" width="10.85546875" style="1" customWidth="1"/>
    <col min="1292" max="1292" width="8.85546875" style="1" customWidth="1"/>
    <col min="1293" max="1293" width="9.140625" style="1"/>
    <col min="1294" max="1295" width="7.42578125" style="1" customWidth="1"/>
    <col min="1296" max="1296" width="11.42578125" style="1" customWidth="1"/>
    <col min="1297" max="1297" width="9.7109375" style="1" customWidth="1"/>
    <col min="1298" max="1298" width="12" style="1" customWidth="1"/>
    <col min="1299" max="1299" width="7" style="1" customWidth="1"/>
    <col min="1300" max="1300" width="8.5703125" style="1" customWidth="1"/>
    <col min="1301" max="1301" width="8.7109375" style="1" customWidth="1"/>
    <col min="1302" max="1302" width="8.85546875" style="1" customWidth="1"/>
    <col min="1303" max="1306" width="0" style="1" hidden="1" customWidth="1"/>
    <col min="1307" max="1307" width="8.85546875" style="1" customWidth="1"/>
    <col min="1308" max="1308" width="10.42578125" style="1" customWidth="1"/>
    <col min="1309" max="1309" width="11.28515625" style="1" customWidth="1"/>
    <col min="1310" max="1310" width="8.85546875" style="1" customWidth="1"/>
    <col min="1311" max="1311" width="10" style="1" customWidth="1"/>
    <col min="1312" max="1312" width="9.140625" style="1"/>
    <col min="1313" max="1313" width="6.7109375" style="1" customWidth="1"/>
    <col min="1314" max="1314" width="8.140625" style="1" customWidth="1"/>
    <col min="1315" max="1315" width="10" style="1" customWidth="1"/>
    <col min="1316" max="1316" width="11.140625" style="1" customWidth="1"/>
    <col min="1317" max="1317" width="57.5703125" style="1" customWidth="1"/>
    <col min="1318" max="1537" width="9.140625" style="1"/>
    <col min="1538" max="1538" width="43.7109375" style="1" customWidth="1"/>
    <col min="1539" max="1539" width="9.85546875" style="1" customWidth="1"/>
    <col min="1540" max="1540" width="6.85546875" style="1" customWidth="1"/>
    <col min="1541" max="1541" width="8.7109375" style="1" customWidth="1"/>
    <col min="1542" max="1542" width="11.42578125" style="1" customWidth="1"/>
    <col min="1543" max="1543" width="8.5703125" style="1" customWidth="1"/>
    <col min="1544" max="1544" width="9.42578125" style="1" customWidth="1"/>
    <col min="1545" max="1545" width="7.42578125" style="1" customWidth="1"/>
    <col min="1546" max="1546" width="7.28515625" style="1" customWidth="1"/>
    <col min="1547" max="1547" width="10.85546875" style="1" customWidth="1"/>
    <col min="1548" max="1548" width="8.85546875" style="1" customWidth="1"/>
    <col min="1549" max="1549" width="9.140625" style="1"/>
    <col min="1550" max="1551" width="7.42578125" style="1" customWidth="1"/>
    <col min="1552" max="1552" width="11.42578125" style="1" customWidth="1"/>
    <col min="1553" max="1553" width="9.7109375" style="1" customWidth="1"/>
    <col min="1554" max="1554" width="12" style="1" customWidth="1"/>
    <col min="1555" max="1555" width="7" style="1" customWidth="1"/>
    <col min="1556" max="1556" width="8.5703125" style="1" customWidth="1"/>
    <col min="1557" max="1557" width="8.7109375" style="1" customWidth="1"/>
    <col min="1558" max="1558" width="8.85546875" style="1" customWidth="1"/>
    <col min="1559" max="1562" width="0" style="1" hidden="1" customWidth="1"/>
    <col min="1563" max="1563" width="8.85546875" style="1" customWidth="1"/>
    <col min="1564" max="1564" width="10.42578125" style="1" customWidth="1"/>
    <col min="1565" max="1565" width="11.28515625" style="1" customWidth="1"/>
    <col min="1566" max="1566" width="8.85546875" style="1" customWidth="1"/>
    <col min="1567" max="1567" width="10" style="1" customWidth="1"/>
    <col min="1568" max="1568" width="9.140625" style="1"/>
    <col min="1569" max="1569" width="6.7109375" style="1" customWidth="1"/>
    <col min="1570" max="1570" width="8.140625" style="1" customWidth="1"/>
    <col min="1571" max="1571" width="10" style="1" customWidth="1"/>
    <col min="1572" max="1572" width="11.140625" style="1" customWidth="1"/>
    <col min="1573" max="1573" width="57.5703125" style="1" customWidth="1"/>
    <col min="1574" max="1793" width="9.140625" style="1"/>
    <col min="1794" max="1794" width="43.7109375" style="1" customWidth="1"/>
    <col min="1795" max="1795" width="9.85546875" style="1" customWidth="1"/>
    <col min="1796" max="1796" width="6.85546875" style="1" customWidth="1"/>
    <col min="1797" max="1797" width="8.7109375" style="1" customWidth="1"/>
    <col min="1798" max="1798" width="11.42578125" style="1" customWidth="1"/>
    <col min="1799" max="1799" width="8.5703125" style="1" customWidth="1"/>
    <col min="1800" max="1800" width="9.42578125" style="1" customWidth="1"/>
    <col min="1801" max="1801" width="7.42578125" style="1" customWidth="1"/>
    <col min="1802" max="1802" width="7.28515625" style="1" customWidth="1"/>
    <col min="1803" max="1803" width="10.85546875" style="1" customWidth="1"/>
    <col min="1804" max="1804" width="8.85546875" style="1" customWidth="1"/>
    <col min="1805" max="1805" width="9.140625" style="1"/>
    <col min="1806" max="1807" width="7.42578125" style="1" customWidth="1"/>
    <col min="1808" max="1808" width="11.42578125" style="1" customWidth="1"/>
    <col min="1809" max="1809" width="9.7109375" style="1" customWidth="1"/>
    <col min="1810" max="1810" width="12" style="1" customWidth="1"/>
    <col min="1811" max="1811" width="7" style="1" customWidth="1"/>
    <col min="1812" max="1812" width="8.5703125" style="1" customWidth="1"/>
    <col min="1813" max="1813" width="8.7109375" style="1" customWidth="1"/>
    <col min="1814" max="1814" width="8.85546875" style="1" customWidth="1"/>
    <col min="1815" max="1818" width="0" style="1" hidden="1" customWidth="1"/>
    <col min="1819" max="1819" width="8.85546875" style="1" customWidth="1"/>
    <col min="1820" max="1820" width="10.42578125" style="1" customWidth="1"/>
    <col min="1821" max="1821" width="11.28515625" style="1" customWidth="1"/>
    <col min="1822" max="1822" width="8.85546875" style="1" customWidth="1"/>
    <col min="1823" max="1823" width="10" style="1" customWidth="1"/>
    <col min="1824" max="1824" width="9.140625" style="1"/>
    <col min="1825" max="1825" width="6.7109375" style="1" customWidth="1"/>
    <col min="1826" max="1826" width="8.140625" style="1" customWidth="1"/>
    <col min="1827" max="1827" width="10" style="1" customWidth="1"/>
    <col min="1828" max="1828" width="11.140625" style="1" customWidth="1"/>
    <col min="1829" max="1829" width="57.5703125" style="1" customWidth="1"/>
    <col min="1830" max="2049" width="9.140625" style="1"/>
    <col min="2050" max="2050" width="43.7109375" style="1" customWidth="1"/>
    <col min="2051" max="2051" width="9.85546875" style="1" customWidth="1"/>
    <col min="2052" max="2052" width="6.85546875" style="1" customWidth="1"/>
    <col min="2053" max="2053" width="8.7109375" style="1" customWidth="1"/>
    <col min="2054" max="2054" width="11.42578125" style="1" customWidth="1"/>
    <col min="2055" max="2055" width="8.5703125" style="1" customWidth="1"/>
    <col min="2056" max="2056" width="9.42578125" style="1" customWidth="1"/>
    <col min="2057" max="2057" width="7.42578125" style="1" customWidth="1"/>
    <col min="2058" max="2058" width="7.28515625" style="1" customWidth="1"/>
    <col min="2059" max="2059" width="10.85546875" style="1" customWidth="1"/>
    <col min="2060" max="2060" width="8.85546875" style="1" customWidth="1"/>
    <col min="2061" max="2061" width="9.140625" style="1"/>
    <col min="2062" max="2063" width="7.42578125" style="1" customWidth="1"/>
    <col min="2064" max="2064" width="11.42578125" style="1" customWidth="1"/>
    <col min="2065" max="2065" width="9.7109375" style="1" customWidth="1"/>
    <col min="2066" max="2066" width="12" style="1" customWidth="1"/>
    <col min="2067" max="2067" width="7" style="1" customWidth="1"/>
    <col min="2068" max="2068" width="8.5703125" style="1" customWidth="1"/>
    <col min="2069" max="2069" width="8.7109375" style="1" customWidth="1"/>
    <col min="2070" max="2070" width="8.85546875" style="1" customWidth="1"/>
    <col min="2071" max="2074" width="0" style="1" hidden="1" customWidth="1"/>
    <col min="2075" max="2075" width="8.85546875" style="1" customWidth="1"/>
    <col min="2076" max="2076" width="10.42578125" style="1" customWidth="1"/>
    <col min="2077" max="2077" width="11.28515625" style="1" customWidth="1"/>
    <col min="2078" max="2078" width="8.85546875" style="1" customWidth="1"/>
    <col min="2079" max="2079" width="10" style="1" customWidth="1"/>
    <col min="2080" max="2080" width="9.140625" style="1"/>
    <col min="2081" max="2081" width="6.7109375" style="1" customWidth="1"/>
    <col min="2082" max="2082" width="8.140625" style="1" customWidth="1"/>
    <col min="2083" max="2083" width="10" style="1" customWidth="1"/>
    <col min="2084" max="2084" width="11.140625" style="1" customWidth="1"/>
    <col min="2085" max="2085" width="57.5703125" style="1" customWidth="1"/>
    <col min="2086" max="2305" width="9.140625" style="1"/>
    <col min="2306" max="2306" width="43.7109375" style="1" customWidth="1"/>
    <col min="2307" max="2307" width="9.85546875" style="1" customWidth="1"/>
    <col min="2308" max="2308" width="6.85546875" style="1" customWidth="1"/>
    <col min="2309" max="2309" width="8.7109375" style="1" customWidth="1"/>
    <col min="2310" max="2310" width="11.42578125" style="1" customWidth="1"/>
    <col min="2311" max="2311" width="8.5703125" style="1" customWidth="1"/>
    <col min="2312" max="2312" width="9.42578125" style="1" customWidth="1"/>
    <col min="2313" max="2313" width="7.42578125" style="1" customWidth="1"/>
    <col min="2314" max="2314" width="7.28515625" style="1" customWidth="1"/>
    <col min="2315" max="2315" width="10.85546875" style="1" customWidth="1"/>
    <col min="2316" max="2316" width="8.85546875" style="1" customWidth="1"/>
    <col min="2317" max="2317" width="9.140625" style="1"/>
    <col min="2318" max="2319" width="7.42578125" style="1" customWidth="1"/>
    <col min="2320" max="2320" width="11.42578125" style="1" customWidth="1"/>
    <col min="2321" max="2321" width="9.7109375" style="1" customWidth="1"/>
    <col min="2322" max="2322" width="12" style="1" customWidth="1"/>
    <col min="2323" max="2323" width="7" style="1" customWidth="1"/>
    <col min="2324" max="2324" width="8.5703125" style="1" customWidth="1"/>
    <col min="2325" max="2325" width="8.7109375" style="1" customWidth="1"/>
    <col min="2326" max="2326" width="8.85546875" style="1" customWidth="1"/>
    <col min="2327" max="2330" width="0" style="1" hidden="1" customWidth="1"/>
    <col min="2331" max="2331" width="8.85546875" style="1" customWidth="1"/>
    <col min="2332" max="2332" width="10.42578125" style="1" customWidth="1"/>
    <col min="2333" max="2333" width="11.28515625" style="1" customWidth="1"/>
    <col min="2334" max="2334" width="8.85546875" style="1" customWidth="1"/>
    <col min="2335" max="2335" width="10" style="1" customWidth="1"/>
    <col min="2336" max="2336" width="9.140625" style="1"/>
    <col min="2337" max="2337" width="6.7109375" style="1" customWidth="1"/>
    <col min="2338" max="2338" width="8.140625" style="1" customWidth="1"/>
    <col min="2339" max="2339" width="10" style="1" customWidth="1"/>
    <col min="2340" max="2340" width="11.140625" style="1" customWidth="1"/>
    <col min="2341" max="2341" width="57.5703125" style="1" customWidth="1"/>
    <col min="2342" max="2561" width="9.140625" style="1"/>
    <col min="2562" max="2562" width="43.7109375" style="1" customWidth="1"/>
    <col min="2563" max="2563" width="9.85546875" style="1" customWidth="1"/>
    <col min="2564" max="2564" width="6.85546875" style="1" customWidth="1"/>
    <col min="2565" max="2565" width="8.7109375" style="1" customWidth="1"/>
    <col min="2566" max="2566" width="11.42578125" style="1" customWidth="1"/>
    <col min="2567" max="2567" width="8.5703125" style="1" customWidth="1"/>
    <col min="2568" max="2568" width="9.42578125" style="1" customWidth="1"/>
    <col min="2569" max="2569" width="7.42578125" style="1" customWidth="1"/>
    <col min="2570" max="2570" width="7.28515625" style="1" customWidth="1"/>
    <col min="2571" max="2571" width="10.85546875" style="1" customWidth="1"/>
    <col min="2572" max="2572" width="8.85546875" style="1" customWidth="1"/>
    <col min="2573" max="2573" width="9.140625" style="1"/>
    <col min="2574" max="2575" width="7.42578125" style="1" customWidth="1"/>
    <col min="2576" max="2576" width="11.42578125" style="1" customWidth="1"/>
    <col min="2577" max="2577" width="9.7109375" style="1" customWidth="1"/>
    <col min="2578" max="2578" width="12" style="1" customWidth="1"/>
    <col min="2579" max="2579" width="7" style="1" customWidth="1"/>
    <col min="2580" max="2580" width="8.5703125" style="1" customWidth="1"/>
    <col min="2581" max="2581" width="8.7109375" style="1" customWidth="1"/>
    <col min="2582" max="2582" width="8.85546875" style="1" customWidth="1"/>
    <col min="2583" max="2586" width="0" style="1" hidden="1" customWidth="1"/>
    <col min="2587" max="2587" width="8.85546875" style="1" customWidth="1"/>
    <col min="2588" max="2588" width="10.42578125" style="1" customWidth="1"/>
    <col min="2589" max="2589" width="11.28515625" style="1" customWidth="1"/>
    <col min="2590" max="2590" width="8.85546875" style="1" customWidth="1"/>
    <col min="2591" max="2591" width="10" style="1" customWidth="1"/>
    <col min="2592" max="2592" width="9.140625" style="1"/>
    <col min="2593" max="2593" width="6.7109375" style="1" customWidth="1"/>
    <col min="2594" max="2594" width="8.140625" style="1" customWidth="1"/>
    <col min="2595" max="2595" width="10" style="1" customWidth="1"/>
    <col min="2596" max="2596" width="11.140625" style="1" customWidth="1"/>
    <col min="2597" max="2597" width="57.5703125" style="1" customWidth="1"/>
    <col min="2598" max="2817" width="9.140625" style="1"/>
    <col min="2818" max="2818" width="43.7109375" style="1" customWidth="1"/>
    <col min="2819" max="2819" width="9.85546875" style="1" customWidth="1"/>
    <col min="2820" max="2820" width="6.85546875" style="1" customWidth="1"/>
    <col min="2821" max="2821" width="8.7109375" style="1" customWidth="1"/>
    <col min="2822" max="2822" width="11.42578125" style="1" customWidth="1"/>
    <col min="2823" max="2823" width="8.5703125" style="1" customWidth="1"/>
    <col min="2824" max="2824" width="9.42578125" style="1" customWidth="1"/>
    <col min="2825" max="2825" width="7.42578125" style="1" customWidth="1"/>
    <col min="2826" max="2826" width="7.28515625" style="1" customWidth="1"/>
    <col min="2827" max="2827" width="10.85546875" style="1" customWidth="1"/>
    <col min="2828" max="2828" width="8.85546875" style="1" customWidth="1"/>
    <col min="2829" max="2829" width="9.140625" style="1"/>
    <col min="2830" max="2831" width="7.42578125" style="1" customWidth="1"/>
    <col min="2832" max="2832" width="11.42578125" style="1" customWidth="1"/>
    <col min="2833" max="2833" width="9.7109375" style="1" customWidth="1"/>
    <col min="2834" max="2834" width="12" style="1" customWidth="1"/>
    <col min="2835" max="2835" width="7" style="1" customWidth="1"/>
    <col min="2836" max="2836" width="8.5703125" style="1" customWidth="1"/>
    <col min="2837" max="2837" width="8.7109375" style="1" customWidth="1"/>
    <col min="2838" max="2838" width="8.85546875" style="1" customWidth="1"/>
    <col min="2839" max="2842" width="0" style="1" hidden="1" customWidth="1"/>
    <col min="2843" max="2843" width="8.85546875" style="1" customWidth="1"/>
    <col min="2844" max="2844" width="10.42578125" style="1" customWidth="1"/>
    <col min="2845" max="2845" width="11.28515625" style="1" customWidth="1"/>
    <col min="2846" max="2846" width="8.85546875" style="1" customWidth="1"/>
    <col min="2847" max="2847" width="10" style="1" customWidth="1"/>
    <col min="2848" max="2848" width="9.140625" style="1"/>
    <col min="2849" max="2849" width="6.7109375" style="1" customWidth="1"/>
    <col min="2850" max="2850" width="8.140625" style="1" customWidth="1"/>
    <col min="2851" max="2851" width="10" style="1" customWidth="1"/>
    <col min="2852" max="2852" width="11.140625" style="1" customWidth="1"/>
    <col min="2853" max="2853" width="57.5703125" style="1" customWidth="1"/>
    <col min="2854" max="3073" width="9.140625" style="1"/>
    <col min="3074" max="3074" width="43.7109375" style="1" customWidth="1"/>
    <col min="3075" max="3075" width="9.85546875" style="1" customWidth="1"/>
    <col min="3076" max="3076" width="6.85546875" style="1" customWidth="1"/>
    <col min="3077" max="3077" width="8.7109375" style="1" customWidth="1"/>
    <col min="3078" max="3078" width="11.42578125" style="1" customWidth="1"/>
    <col min="3079" max="3079" width="8.5703125" style="1" customWidth="1"/>
    <col min="3080" max="3080" width="9.42578125" style="1" customWidth="1"/>
    <col min="3081" max="3081" width="7.42578125" style="1" customWidth="1"/>
    <col min="3082" max="3082" width="7.28515625" style="1" customWidth="1"/>
    <col min="3083" max="3083" width="10.85546875" style="1" customWidth="1"/>
    <col min="3084" max="3084" width="8.85546875" style="1" customWidth="1"/>
    <col min="3085" max="3085" width="9.140625" style="1"/>
    <col min="3086" max="3087" width="7.42578125" style="1" customWidth="1"/>
    <col min="3088" max="3088" width="11.42578125" style="1" customWidth="1"/>
    <col min="3089" max="3089" width="9.7109375" style="1" customWidth="1"/>
    <col min="3090" max="3090" width="12" style="1" customWidth="1"/>
    <col min="3091" max="3091" width="7" style="1" customWidth="1"/>
    <col min="3092" max="3092" width="8.5703125" style="1" customWidth="1"/>
    <col min="3093" max="3093" width="8.7109375" style="1" customWidth="1"/>
    <col min="3094" max="3094" width="8.85546875" style="1" customWidth="1"/>
    <col min="3095" max="3098" width="0" style="1" hidden="1" customWidth="1"/>
    <col min="3099" max="3099" width="8.85546875" style="1" customWidth="1"/>
    <col min="3100" max="3100" width="10.42578125" style="1" customWidth="1"/>
    <col min="3101" max="3101" width="11.28515625" style="1" customWidth="1"/>
    <col min="3102" max="3102" width="8.85546875" style="1" customWidth="1"/>
    <col min="3103" max="3103" width="10" style="1" customWidth="1"/>
    <col min="3104" max="3104" width="9.140625" style="1"/>
    <col min="3105" max="3105" width="6.7109375" style="1" customWidth="1"/>
    <col min="3106" max="3106" width="8.140625" style="1" customWidth="1"/>
    <col min="3107" max="3107" width="10" style="1" customWidth="1"/>
    <col min="3108" max="3108" width="11.140625" style="1" customWidth="1"/>
    <col min="3109" max="3109" width="57.5703125" style="1" customWidth="1"/>
    <col min="3110" max="3329" width="9.140625" style="1"/>
    <col min="3330" max="3330" width="43.7109375" style="1" customWidth="1"/>
    <col min="3331" max="3331" width="9.85546875" style="1" customWidth="1"/>
    <col min="3332" max="3332" width="6.85546875" style="1" customWidth="1"/>
    <col min="3333" max="3333" width="8.7109375" style="1" customWidth="1"/>
    <col min="3334" max="3334" width="11.42578125" style="1" customWidth="1"/>
    <col min="3335" max="3335" width="8.5703125" style="1" customWidth="1"/>
    <col min="3336" max="3336" width="9.42578125" style="1" customWidth="1"/>
    <col min="3337" max="3337" width="7.42578125" style="1" customWidth="1"/>
    <col min="3338" max="3338" width="7.28515625" style="1" customWidth="1"/>
    <col min="3339" max="3339" width="10.85546875" style="1" customWidth="1"/>
    <col min="3340" max="3340" width="8.85546875" style="1" customWidth="1"/>
    <col min="3341" max="3341" width="9.140625" style="1"/>
    <col min="3342" max="3343" width="7.42578125" style="1" customWidth="1"/>
    <col min="3344" max="3344" width="11.42578125" style="1" customWidth="1"/>
    <col min="3345" max="3345" width="9.7109375" style="1" customWidth="1"/>
    <col min="3346" max="3346" width="12" style="1" customWidth="1"/>
    <col min="3347" max="3347" width="7" style="1" customWidth="1"/>
    <col min="3348" max="3348" width="8.5703125" style="1" customWidth="1"/>
    <col min="3349" max="3349" width="8.7109375" style="1" customWidth="1"/>
    <col min="3350" max="3350" width="8.85546875" style="1" customWidth="1"/>
    <col min="3351" max="3354" width="0" style="1" hidden="1" customWidth="1"/>
    <col min="3355" max="3355" width="8.85546875" style="1" customWidth="1"/>
    <col min="3356" max="3356" width="10.42578125" style="1" customWidth="1"/>
    <col min="3357" max="3357" width="11.28515625" style="1" customWidth="1"/>
    <col min="3358" max="3358" width="8.85546875" style="1" customWidth="1"/>
    <col min="3359" max="3359" width="10" style="1" customWidth="1"/>
    <col min="3360" max="3360" width="9.140625" style="1"/>
    <col min="3361" max="3361" width="6.7109375" style="1" customWidth="1"/>
    <col min="3362" max="3362" width="8.140625" style="1" customWidth="1"/>
    <col min="3363" max="3363" width="10" style="1" customWidth="1"/>
    <col min="3364" max="3364" width="11.140625" style="1" customWidth="1"/>
    <col min="3365" max="3365" width="57.5703125" style="1" customWidth="1"/>
    <col min="3366" max="3585" width="9.140625" style="1"/>
    <col min="3586" max="3586" width="43.7109375" style="1" customWidth="1"/>
    <col min="3587" max="3587" width="9.85546875" style="1" customWidth="1"/>
    <col min="3588" max="3588" width="6.85546875" style="1" customWidth="1"/>
    <col min="3589" max="3589" width="8.7109375" style="1" customWidth="1"/>
    <col min="3590" max="3590" width="11.42578125" style="1" customWidth="1"/>
    <col min="3591" max="3591" width="8.5703125" style="1" customWidth="1"/>
    <col min="3592" max="3592" width="9.42578125" style="1" customWidth="1"/>
    <col min="3593" max="3593" width="7.42578125" style="1" customWidth="1"/>
    <col min="3594" max="3594" width="7.28515625" style="1" customWidth="1"/>
    <col min="3595" max="3595" width="10.85546875" style="1" customWidth="1"/>
    <col min="3596" max="3596" width="8.85546875" style="1" customWidth="1"/>
    <col min="3597" max="3597" width="9.140625" style="1"/>
    <col min="3598" max="3599" width="7.42578125" style="1" customWidth="1"/>
    <col min="3600" max="3600" width="11.42578125" style="1" customWidth="1"/>
    <col min="3601" max="3601" width="9.7109375" style="1" customWidth="1"/>
    <col min="3602" max="3602" width="12" style="1" customWidth="1"/>
    <col min="3603" max="3603" width="7" style="1" customWidth="1"/>
    <col min="3604" max="3604" width="8.5703125" style="1" customWidth="1"/>
    <col min="3605" max="3605" width="8.7109375" style="1" customWidth="1"/>
    <col min="3606" max="3606" width="8.85546875" style="1" customWidth="1"/>
    <col min="3607" max="3610" width="0" style="1" hidden="1" customWidth="1"/>
    <col min="3611" max="3611" width="8.85546875" style="1" customWidth="1"/>
    <col min="3612" max="3612" width="10.42578125" style="1" customWidth="1"/>
    <col min="3613" max="3613" width="11.28515625" style="1" customWidth="1"/>
    <col min="3614" max="3614" width="8.85546875" style="1" customWidth="1"/>
    <col min="3615" max="3615" width="10" style="1" customWidth="1"/>
    <col min="3616" max="3616" width="9.140625" style="1"/>
    <col min="3617" max="3617" width="6.7109375" style="1" customWidth="1"/>
    <col min="3618" max="3618" width="8.140625" style="1" customWidth="1"/>
    <col min="3619" max="3619" width="10" style="1" customWidth="1"/>
    <col min="3620" max="3620" width="11.140625" style="1" customWidth="1"/>
    <col min="3621" max="3621" width="57.5703125" style="1" customWidth="1"/>
    <col min="3622" max="3841" width="9.140625" style="1"/>
    <col min="3842" max="3842" width="43.7109375" style="1" customWidth="1"/>
    <col min="3843" max="3843" width="9.85546875" style="1" customWidth="1"/>
    <col min="3844" max="3844" width="6.85546875" style="1" customWidth="1"/>
    <col min="3845" max="3845" width="8.7109375" style="1" customWidth="1"/>
    <col min="3846" max="3846" width="11.42578125" style="1" customWidth="1"/>
    <col min="3847" max="3847" width="8.5703125" style="1" customWidth="1"/>
    <col min="3848" max="3848" width="9.42578125" style="1" customWidth="1"/>
    <col min="3849" max="3849" width="7.42578125" style="1" customWidth="1"/>
    <col min="3850" max="3850" width="7.28515625" style="1" customWidth="1"/>
    <col min="3851" max="3851" width="10.85546875" style="1" customWidth="1"/>
    <col min="3852" max="3852" width="8.85546875" style="1" customWidth="1"/>
    <col min="3853" max="3853" width="9.140625" style="1"/>
    <col min="3854" max="3855" width="7.42578125" style="1" customWidth="1"/>
    <col min="3856" max="3856" width="11.42578125" style="1" customWidth="1"/>
    <col min="3857" max="3857" width="9.7109375" style="1" customWidth="1"/>
    <col min="3858" max="3858" width="12" style="1" customWidth="1"/>
    <col min="3859" max="3859" width="7" style="1" customWidth="1"/>
    <col min="3860" max="3860" width="8.5703125" style="1" customWidth="1"/>
    <col min="3861" max="3861" width="8.7109375" style="1" customWidth="1"/>
    <col min="3862" max="3862" width="8.85546875" style="1" customWidth="1"/>
    <col min="3863" max="3866" width="0" style="1" hidden="1" customWidth="1"/>
    <col min="3867" max="3867" width="8.85546875" style="1" customWidth="1"/>
    <col min="3868" max="3868" width="10.42578125" style="1" customWidth="1"/>
    <col min="3869" max="3869" width="11.28515625" style="1" customWidth="1"/>
    <col min="3870" max="3870" width="8.85546875" style="1" customWidth="1"/>
    <col min="3871" max="3871" width="10" style="1" customWidth="1"/>
    <col min="3872" max="3872" width="9.140625" style="1"/>
    <col min="3873" max="3873" width="6.7109375" style="1" customWidth="1"/>
    <col min="3874" max="3874" width="8.140625" style="1" customWidth="1"/>
    <col min="3875" max="3875" width="10" style="1" customWidth="1"/>
    <col min="3876" max="3876" width="11.140625" style="1" customWidth="1"/>
    <col min="3877" max="3877" width="57.5703125" style="1" customWidth="1"/>
    <col min="3878" max="4097" width="9.140625" style="1"/>
    <col min="4098" max="4098" width="43.7109375" style="1" customWidth="1"/>
    <col min="4099" max="4099" width="9.85546875" style="1" customWidth="1"/>
    <col min="4100" max="4100" width="6.85546875" style="1" customWidth="1"/>
    <col min="4101" max="4101" width="8.7109375" style="1" customWidth="1"/>
    <col min="4102" max="4102" width="11.42578125" style="1" customWidth="1"/>
    <col min="4103" max="4103" width="8.5703125" style="1" customWidth="1"/>
    <col min="4104" max="4104" width="9.42578125" style="1" customWidth="1"/>
    <col min="4105" max="4105" width="7.42578125" style="1" customWidth="1"/>
    <col min="4106" max="4106" width="7.28515625" style="1" customWidth="1"/>
    <col min="4107" max="4107" width="10.85546875" style="1" customWidth="1"/>
    <col min="4108" max="4108" width="8.85546875" style="1" customWidth="1"/>
    <col min="4109" max="4109" width="9.140625" style="1"/>
    <col min="4110" max="4111" width="7.42578125" style="1" customWidth="1"/>
    <col min="4112" max="4112" width="11.42578125" style="1" customWidth="1"/>
    <col min="4113" max="4113" width="9.7109375" style="1" customWidth="1"/>
    <col min="4114" max="4114" width="12" style="1" customWidth="1"/>
    <col min="4115" max="4115" width="7" style="1" customWidth="1"/>
    <col min="4116" max="4116" width="8.5703125" style="1" customWidth="1"/>
    <col min="4117" max="4117" width="8.7109375" style="1" customWidth="1"/>
    <col min="4118" max="4118" width="8.85546875" style="1" customWidth="1"/>
    <col min="4119" max="4122" width="0" style="1" hidden="1" customWidth="1"/>
    <col min="4123" max="4123" width="8.85546875" style="1" customWidth="1"/>
    <col min="4124" max="4124" width="10.42578125" style="1" customWidth="1"/>
    <col min="4125" max="4125" width="11.28515625" style="1" customWidth="1"/>
    <col min="4126" max="4126" width="8.85546875" style="1" customWidth="1"/>
    <col min="4127" max="4127" width="10" style="1" customWidth="1"/>
    <col min="4128" max="4128" width="9.140625" style="1"/>
    <col min="4129" max="4129" width="6.7109375" style="1" customWidth="1"/>
    <col min="4130" max="4130" width="8.140625" style="1" customWidth="1"/>
    <col min="4131" max="4131" width="10" style="1" customWidth="1"/>
    <col min="4132" max="4132" width="11.140625" style="1" customWidth="1"/>
    <col min="4133" max="4133" width="57.5703125" style="1" customWidth="1"/>
    <col min="4134" max="4353" width="9.140625" style="1"/>
    <col min="4354" max="4354" width="43.7109375" style="1" customWidth="1"/>
    <col min="4355" max="4355" width="9.85546875" style="1" customWidth="1"/>
    <col min="4356" max="4356" width="6.85546875" style="1" customWidth="1"/>
    <col min="4357" max="4357" width="8.7109375" style="1" customWidth="1"/>
    <col min="4358" max="4358" width="11.42578125" style="1" customWidth="1"/>
    <col min="4359" max="4359" width="8.5703125" style="1" customWidth="1"/>
    <col min="4360" max="4360" width="9.42578125" style="1" customWidth="1"/>
    <col min="4361" max="4361" width="7.42578125" style="1" customWidth="1"/>
    <col min="4362" max="4362" width="7.28515625" style="1" customWidth="1"/>
    <col min="4363" max="4363" width="10.85546875" style="1" customWidth="1"/>
    <col min="4364" max="4364" width="8.85546875" style="1" customWidth="1"/>
    <col min="4365" max="4365" width="9.140625" style="1"/>
    <col min="4366" max="4367" width="7.42578125" style="1" customWidth="1"/>
    <col min="4368" max="4368" width="11.42578125" style="1" customWidth="1"/>
    <col min="4369" max="4369" width="9.7109375" style="1" customWidth="1"/>
    <col min="4370" max="4370" width="12" style="1" customWidth="1"/>
    <col min="4371" max="4371" width="7" style="1" customWidth="1"/>
    <col min="4372" max="4372" width="8.5703125" style="1" customWidth="1"/>
    <col min="4373" max="4373" width="8.7109375" style="1" customWidth="1"/>
    <col min="4374" max="4374" width="8.85546875" style="1" customWidth="1"/>
    <col min="4375" max="4378" width="0" style="1" hidden="1" customWidth="1"/>
    <col min="4379" max="4379" width="8.85546875" style="1" customWidth="1"/>
    <col min="4380" max="4380" width="10.42578125" style="1" customWidth="1"/>
    <col min="4381" max="4381" width="11.28515625" style="1" customWidth="1"/>
    <col min="4382" max="4382" width="8.85546875" style="1" customWidth="1"/>
    <col min="4383" max="4383" width="10" style="1" customWidth="1"/>
    <col min="4384" max="4384" width="9.140625" style="1"/>
    <col min="4385" max="4385" width="6.7109375" style="1" customWidth="1"/>
    <col min="4386" max="4386" width="8.140625" style="1" customWidth="1"/>
    <col min="4387" max="4387" width="10" style="1" customWidth="1"/>
    <col min="4388" max="4388" width="11.140625" style="1" customWidth="1"/>
    <col min="4389" max="4389" width="57.5703125" style="1" customWidth="1"/>
    <col min="4390" max="4609" width="9.140625" style="1"/>
    <col min="4610" max="4610" width="43.7109375" style="1" customWidth="1"/>
    <col min="4611" max="4611" width="9.85546875" style="1" customWidth="1"/>
    <col min="4612" max="4612" width="6.85546875" style="1" customWidth="1"/>
    <col min="4613" max="4613" width="8.7109375" style="1" customWidth="1"/>
    <col min="4614" max="4614" width="11.42578125" style="1" customWidth="1"/>
    <col min="4615" max="4615" width="8.5703125" style="1" customWidth="1"/>
    <col min="4616" max="4616" width="9.42578125" style="1" customWidth="1"/>
    <col min="4617" max="4617" width="7.42578125" style="1" customWidth="1"/>
    <col min="4618" max="4618" width="7.28515625" style="1" customWidth="1"/>
    <col min="4619" max="4619" width="10.85546875" style="1" customWidth="1"/>
    <col min="4620" max="4620" width="8.85546875" style="1" customWidth="1"/>
    <col min="4621" max="4621" width="9.140625" style="1"/>
    <col min="4622" max="4623" width="7.42578125" style="1" customWidth="1"/>
    <col min="4624" max="4624" width="11.42578125" style="1" customWidth="1"/>
    <col min="4625" max="4625" width="9.7109375" style="1" customWidth="1"/>
    <col min="4626" max="4626" width="12" style="1" customWidth="1"/>
    <col min="4627" max="4627" width="7" style="1" customWidth="1"/>
    <col min="4628" max="4628" width="8.5703125" style="1" customWidth="1"/>
    <col min="4629" max="4629" width="8.7109375" style="1" customWidth="1"/>
    <col min="4630" max="4630" width="8.85546875" style="1" customWidth="1"/>
    <col min="4631" max="4634" width="0" style="1" hidden="1" customWidth="1"/>
    <col min="4635" max="4635" width="8.85546875" style="1" customWidth="1"/>
    <col min="4636" max="4636" width="10.42578125" style="1" customWidth="1"/>
    <col min="4637" max="4637" width="11.28515625" style="1" customWidth="1"/>
    <col min="4638" max="4638" width="8.85546875" style="1" customWidth="1"/>
    <col min="4639" max="4639" width="10" style="1" customWidth="1"/>
    <col min="4640" max="4640" width="9.140625" style="1"/>
    <col min="4641" max="4641" width="6.7109375" style="1" customWidth="1"/>
    <col min="4642" max="4642" width="8.140625" style="1" customWidth="1"/>
    <col min="4643" max="4643" width="10" style="1" customWidth="1"/>
    <col min="4644" max="4644" width="11.140625" style="1" customWidth="1"/>
    <col min="4645" max="4645" width="57.5703125" style="1" customWidth="1"/>
    <col min="4646" max="4865" width="9.140625" style="1"/>
    <col min="4866" max="4866" width="43.7109375" style="1" customWidth="1"/>
    <col min="4867" max="4867" width="9.85546875" style="1" customWidth="1"/>
    <col min="4868" max="4868" width="6.85546875" style="1" customWidth="1"/>
    <col min="4869" max="4869" width="8.7109375" style="1" customWidth="1"/>
    <col min="4870" max="4870" width="11.42578125" style="1" customWidth="1"/>
    <col min="4871" max="4871" width="8.5703125" style="1" customWidth="1"/>
    <col min="4872" max="4872" width="9.42578125" style="1" customWidth="1"/>
    <col min="4873" max="4873" width="7.42578125" style="1" customWidth="1"/>
    <col min="4874" max="4874" width="7.28515625" style="1" customWidth="1"/>
    <col min="4875" max="4875" width="10.85546875" style="1" customWidth="1"/>
    <col min="4876" max="4876" width="8.85546875" style="1" customWidth="1"/>
    <col min="4877" max="4877" width="9.140625" style="1"/>
    <col min="4878" max="4879" width="7.42578125" style="1" customWidth="1"/>
    <col min="4880" max="4880" width="11.42578125" style="1" customWidth="1"/>
    <col min="4881" max="4881" width="9.7109375" style="1" customWidth="1"/>
    <col min="4882" max="4882" width="12" style="1" customWidth="1"/>
    <col min="4883" max="4883" width="7" style="1" customWidth="1"/>
    <col min="4884" max="4884" width="8.5703125" style="1" customWidth="1"/>
    <col min="4885" max="4885" width="8.7109375" style="1" customWidth="1"/>
    <col min="4886" max="4886" width="8.85546875" style="1" customWidth="1"/>
    <col min="4887" max="4890" width="0" style="1" hidden="1" customWidth="1"/>
    <col min="4891" max="4891" width="8.85546875" style="1" customWidth="1"/>
    <col min="4892" max="4892" width="10.42578125" style="1" customWidth="1"/>
    <col min="4893" max="4893" width="11.28515625" style="1" customWidth="1"/>
    <col min="4894" max="4894" width="8.85546875" style="1" customWidth="1"/>
    <col min="4895" max="4895" width="10" style="1" customWidth="1"/>
    <col min="4896" max="4896" width="9.140625" style="1"/>
    <col min="4897" max="4897" width="6.7109375" style="1" customWidth="1"/>
    <col min="4898" max="4898" width="8.140625" style="1" customWidth="1"/>
    <col min="4899" max="4899" width="10" style="1" customWidth="1"/>
    <col min="4900" max="4900" width="11.140625" style="1" customWidth="1"/>
    <col min="4901" max="4901" width="57.5703125" style="1" customWidth="1"/>
    <col min="4902" max="5121" width="9.140625" style="1"/>
    <col min="5122" max="5122" width="43.7109375" style="1" customWidth="1"/>
    <col min="5123" max="5123" width="9.85546875" style="1" customWidth="1"/>
    <col min="5124" max="5124" width="6.85546875" style="1" customWidth="1"/>
    <col min="5125" max="5125" width="8.7109375" style="1" customWidth="1"/>
    <col min="5126" max="5126" width="11.42578125" style="1" customWidth="1"/>
    <col min="5127" max="5127" width="8.5703125" style="1" customWidth="1"/>
    <col min="5128" max="5128" width="9.42578125" style="1" customWidth="1"/>
    <col min="5129" max="5129" width="7.42578125" style="1" customWidth="1"/>
    <col min="5130" max="5130" width="7.28515625" style="1" customWidth="1"/>
    <col min="5131" max="5131" width="10.85546875" style="1" customWidth="1"/>
    <col min="5132" max="5132" width="8.85546875" style="1" customWidth="1"/>
    <col min="5133" max="5133" width="9.140625" style="1"/>
    <col min="5134" max="5135" width="7.42578125" style="1" customWidth="1"/>
    <col min="5136" max="5136" width="11.42578125" style="1" customWidth="1"/>
    <col min="5137" max="5137" width="9.7109375" style="1" customWidth="1"/>
    <col min="5138" max="5138" width="12" style="1" customWidth="1"/>
    <col min="5139" max="5139" width="7" style="1" customWidth="1"/>
    <col min="5140" max="5140" width="8.5703125" style="1" customWidth="1"/>
    <col min="5141" max="5141" width="8.7109375" style="1" customWidth="1"/>
    <col min="5142" max="5142" width="8.85546875" style="1" customWidth="1"/>
    <col min="5143" max="5146" width="0" style="1" hidden="1" customWidth="1"/>
    <col min="5147" max="5147" width="8.85546875" style="1" customWidth="1"/>
    <col min="5148" max="5148" width="10.42578125" style="1" customWidth="1"/>
    <col min="5149" max="5149" width="11.28515625" style="1" customWidth="1"/>
    <col min="5150" max="5150" width="8.85546875" style="1" customWidth="1"/>
    <col min="5151" max="5151" width="10" style="1" customWidth="1"/>
    <col min="5152" max="5152" width="9.140625" style="1"/>
    <col min="5153" max="5153" width="6.7109375" style="1" customWidth="1"/>
    <col min="5154" max="5154" width="8.140625" style="1" customWidth="1"/>
    <col min="5155" max="5155" width="10" style="1" customWidth="1"/>
    <col min="5156" max="5156" width="11.140625" style="1" customWidth="1"/>
    <col min="5157" max="5157" width="57.5703125" style="1" customWidth="1"/>
    <col min="5158" max="5377" width="9.140625" style="1"/>
    <col min="5378" max="5378" width="43.7109375" style="1" customWidth="1"/>
    <col min="5379" max="5379" width="9.85546875" style="1" customWidth="1"/>
    <col min="5380" max="5380" width="6.85546875" style="1" customWidth="1"/>
    <col min="5381" max="5381" width="8.7109375" style="1" customWidth="1"/>
    <col min="5382" max="5382" width="11.42578125" style="1" customWidth="1"/>
    <col min="5383" max="5383" width="8.5703125" style="1" customWidth="1"/>
    <col min="5384" max="5384" width="9.42578125" style="1" customWidth="1"/>
    <col min="5385" max="5385" width="7.42578125" style="1" customWidth="1"/>
    <col min="5386" max="5386" width="7.28515625" style="1" customWidth="1"/>
    <col min="5387" max="5387" width="10.85546875" style="1" customWidth="1"/>
    <col min="5388" max="5388" width="8.85546875" style="1" customWidth="1"/>
    <col min="5389" max="5389" width="9.140625" style="1"/>
    <col min="5390" max="5391" width="7.42578125" style="1" customWidth="1"/>
    <col min="5392" max="5392" width="11.42578125" style="1" customWidth="1"/>
    <col min="5393" max="5393" width="9.7109375" style="1" customWidth="1"/>
    <col min="5394" max="5394" width="12" style="1" customWidth="1"/>
    <col min="5395" max="5395" width="7" style="1" customWidth="1"/>
    <col min="5396" max="5396" width="8.5703125" style="1" customWidth="1"/>
    <col min="5397" max="5397" width="8.7109375" style="1" customWidth="1"/>
    <col min="5398" max="5398" width="8.85546875" style="1" customWidth="1"/>
    <col min="5399" max="5402" width="0" style="1" hidden="1" customWidth="1"/>
    <col min="5403" max="5403" width="8.85546875" style="1" customWidth="1"/>
    <col min="5404" max="5404" width="10.42578125" style="1" customWidth="1"/>
    <col min="5405" max="5405" width="11.28515625" style="1" customWidth="1"/>
    <col min="5406" max="5406" width="8.85546875" style="1" customWidth="1"/>
    <col min="5407" max="5407" width="10" style="1" customWidth="1"/>
    <col min="5408" max="5408" width="9.140625" style="1"/>
    <col min="5409" max="5409" width="6.7109375" style="1" customWidth="1"/>
    <col min="5410" max="5410" width="8.140625" style="1" customWidth="1"/>
    <col min="5411" max="5411" width="10" style="1" customWidth="1"/>
    <col min="5412" max="5412" width="11.140625" style="1" customWidth="1"/>
    <col min="5413" max="5413" width="57.5703125" style="1" customWidth="1"/>
    <col min="5414" max="5633" width="9.140625" style="1"/>
    <col min="5634" max="5634" width="43.7109375" style="1" customWidth="1"/>
    <col min="5635" max="5635" width="9.85546875" style="1" customWidth="1"/>
    <col min="5636" max="5636" width="6.85546875" style="1" customWidth="1"/>
    <col min="5637" max="5637" width="8.7109375" style="1" customWidth="1"/>
    <col min="5638" max="5638" width="11.42578125" style="1" customWidth="1"/>
    <col min="5639" max="5639" width="8.5703125" style="1" customWidth="1"/>
    <col min="5640" max="5640" width="9.42578125" style="1" customWidth="1"/>
    <col min="5641" max="5641" width="7.42578125" style="1" customWidth="1"/>
    <col min="5642" max="5642" width="7.28515625" style="1" customWidth="1"/>
    <col min="5643" max="5643" width="10.85546875" style="1" customWidth="1"/>
    <col min="5644" max="5644" width="8.85546875" style="1" customWidth="1"/>
    <col min="5645" max="5645" width="9.140625" style="1"/>
    <col min="5646" max="5647" width="7.42578125" style="1" customWidth="1"/>
    <col min="5648" max="5648" width="11.42578125" style="1" customWidth="1"/>
    <col min="5649" max="5649" width="9.7109375" style="1" customWidth="1"/>
    <col min="5650" max="5650" width="12" style="1" customWidth="1"/>
    <col min="5651" max="5651" width="7" style="1" customWidth="1"/>
    <col min="5652" max="5652" width="8.5703125" style="1" customWidth="1"/>
    <col min="5653" max="5653" width="8.7109375" style="1" customWidth="1"/>
    <col min="5654" max="5654" width="8.85546875" style="1" customWidth="1"/>
    <col min="5655" max="5658" width="0" style="1" hidden="1" customWidth="1"/>
    <col min="5659" max="5659" width="8.85546875" style="1" customWidth="1"/>
    <col min="5660" max="5660" width="10.42578125" style="1" customWidth="1"/>
    <col min="5661" max="5661" width="11.28515625" style="1" customWidth="1"/>
    <col min="5662" max="5662" width="8.85546875" style="1" customWidth="1"/>
    <col min="5663" max="5663" width="10" style="1" customWidth="1"/>
    <col min="5664" max="5664" width="9.140625" style="1"/>
    <col min="5665" max="5665" width="6.7109375" style="1" customWidth="1"/>
    <col min="5666" max="5666" width="8.140625" style="1" customWidth="1"/>
    <col min="5667" max="5667" width="10" style="1" customWidth="1"/>
    <col min="5668" max="5668" width="11.140625" style="1" customWidth="1"/>
    <col min="5669" max="5669" width="57.5703125" style="1" customWidth="1"/>
    <col min="5670" max="5889" width="9.140625" style="1"/>
    <col min="5890" max="5890" width="43.7109375" style="1" customWidth="1"/>
    <col min="5891" max="5891" width="9.85546875" style="1" customWidth="1"/>
    <col min="5892" max="5892" width="6.85546875" style="1" customWidth="1"/>
    <col min="5893" max="5893" width="8.7109375" style="1" customWidth="1"/>
    <col min="5894" max="5894" width="11.42578125" style="1" customWidth="1"/>
    <col min="5895" max="5895" width="8.5703125" style="1" customWidth="1"/>
    <col min="5896" max="5896" width="9.42578125" style="1" customWidth="1"/>
    <col min="5897" max="5897" width="7.42578125" style="1" customWidth="1"/>
    <col min="5898" max="5898" width="7.28515625" style="1" customWidth="1"/>
    <col min="5899" max="5899" width="10.85546875" style="1" customWidth="1"/>
    <col min="5900" max="5900" width="8.85546875" style="1" customWidth="1"/>
    <col min="5901" max="5901" width="9.140625" style="1"/>
    <col min="5902" max="5903" width="7.42578125" style="1" customWidth="1"/>
    <col min="5904" max="5904" width="11.42578125" style="1" customWidth="1"/>
    <col min="5905" max="5905" width="9.7109375" style="1" customWidth="1"/>
    <col min="5906" max="5906" width="12" style="1" customWidth="1"/>
    <col min="5907" max="5907" width="7" style="1" customWidth="1"/>
    <col min="5908" max="5908" width="8.5703125" style="1" customWidth="1"/>
    <col min="5909" max="5909" width="8.7109375" style="1" customWidth="1"/>
    <col min="5910" max="5910" width="8.85546875" style="1" customWidth="1"/>
    <col min="5911" max="5914" width="0" style="1" hidden="1" customWidth="1"/>
    <col min="5915" max="5915" width="8.85546875" style="1" customWidth="1"/>
    <col min="5916" max="5916" width="10.42578125" style="1" customWidth="1"/>
    <col min="5917" max="5917" width="11.28515625" style="1" customWidth="1"/>
    <col min="5918" max="5918" width="8.85546875" style="1" customWidth="1"/>
    <col min="5919" max="5919" width="10" style="1" customWidth="1"/>
    <col min="5920" max="5920" width="9.140625" style="1"/>
    <col min="5921" max="5921" width="6.7109375" style="1" customWidth="1"/>
    <col min="5922" max="5922" width="8.140625" style="1" customWidth="1"/>
    <col min="5923" max="5923" width="10" style="1" customWidth="1"/>
    <col min="5924" max="5924" width="11.140625" style="1" customWidth="1"/>
    <col min="5925" max="5925" width="57.5703125" style="1" customWidth="1"/>
    <col min="5926" max="6145" width="9.140625" style="1"/>
    <col min="6146" max="6146" width="43.7109375" style="1" customWidth="1"/>
    <col min="6147" max="6147" width="9.85546875" style="1" customWidth="1"/>
    <col min="6148" max="6148" width="6.85546875" style="1" customWidth="1"/>
    <col min="6149" max="6149" width="8.7109375" style="1" customWidth="1"/>
    <col min="6150" max="6150" width="11.42578125" style="1" customWidth="1"/>
    <col min="6151" max="6151" width="8.5703125" style="1" customWidth="1"/>
    <col min="6152" max="6152" width="9.42578125" style="1" customWidth="1"/>
    <col min="6153" max="6153" width="7.42578125" style="1" customWidth="1"/>
    <col min="6154" max="6154" width="7.28515625" style="1" customWidth="1"/>
    <col min="6155" max="6155" width="10.85546875" style="1" customWidth="1"/>
    <col min="6156" max="6156" width="8.85546875" style="1" customWidth="1"/>
    <col min="6157" max="6157" width="9.140625" style="1"/>
    <col min="6158" max="6159" width="7.42578125" style="1" customWidth="1"/>
    <col min="6160" max="6160" width="11.42578125" style="1" customWidth="1"/>
    <col min="6161" max="6161" width="9.7109375" style="1" customWidth="1"/>
    <col min="6162" max="6162" width="12" style="1" customWidth="1"/>
    <col min="6163" max="6163" width="7" style="1" customWidth="1"/>
    <col min="6164" max="6164" width="8.5703125" style="1" customWidth="1"/>
    <col min="6165" max="6165" width="8.7109375" style="1" customWidth="1"/>
    <col min="6166" max="6166" width="8.85546875" style="1" customWidth="1"/>
    <col min="6167" max="6170" width="0" style="1" hidden="1" customWidth="1"/>
    <col min="6171" max="6171" width="8.85546875" style="1" customWidth="1"/>
    <col min="6172" max="6172" width="10.42578125" style="1" customWidth="1"/>
    <col min="6173" max="6173" width="11.28515625" style="1" customWidth="1"/>
    <col min="6174" max="6174" width="8.85546875" style="1" customWidth="1"/>
    <col min="6175" max="6175" width="10" style="1" customWidth="1"/>
    <col min="6176" max="6176" width="9.140625" style="1"/>
    <col min="6177" max="6177" width="6.7109375" style="1" customWidth="1"/>
    <col min="6178" max="6178" width="8.140625" style="1" customWidth="1"/>
    <col min="6179" max="6179" width="10" style="1" customWidth="1"/>
    <col min="6180" max="6180" width="11.140625" style="1" customWidth="1"/>
    <col min="6181" max="6181" width="57.5703125" style="1" customWidth="1"/>
    <col min="6182" max="6401" width="9.140625" style="1"/>
    <col min="6402" max="6402" width="43.7109375" style="1" customWidth="1"/>
    <col min="6403" max="6403" width="9.85546875" style="1" customWidth="1"/>
    <col min="6404" max="6404" width="6.85546875" style="1" customWidth="1"/>
    <col min="6405" max="6405" width="8.7109375" style="1" customWidth="1"/>
    <col min="6406" max="6406" width="11.42578125" style="1" customWidth="1"/>
    <col min="6407" max="6407" width="8.5703125" style="1" customWidth="1"/>
    <col min="6408" max="6408" width="9.42578125" style="1" customWidth="1"/>
    <col min="6409" max="6409" width="7.42578125" style="1" customWidth="1"/>
    <col min="6410" max="6410" width="7.28515625" style="1" customWidth="1"/>
    <col min="6411" max="6411" width="10.85546875" style="1" customWidth="1"/>
    <col min="6412" max="6412" width="8.85546875" style="1" customWidth="1"/>
    <col min="6413" max="6413" width="9.140625" style="1"/>
    <col min="6414" max="6415" width="7.42578125" style="1" customWidth="1"/>
    <col min="6416" max="6416" width="11.42578125" style="1" customWidth="1"/>
    <col min="6417" max="6417" width="9.7109375" style="1" customWidth="1"/>
    <col min="6418" max="6418" width="12" style="1" customWidth="1"/>
    <col min="6419" max="6419" width="7" style="1" customWidth="1"/>
    <col min="6420" max="6420" width="8.5703125" style="1" customWidth="1"/>
    <col min="6421" max="6421" width="8.7109375" style="1" customWidth="1"/>
    <col min="6422" max="6422" width="8.85546875" style="1" customWidth="1"/>
    <col min="6423" max="6426" width="0" style="1" hidden="1" customWidth="1"/>
    <col min="6427" max="6427" width="8.85546875" style="1" customWidth="1"/>
    <col min="6428" max="6428" width="10.42578125" style="1" customWidth="1"/>
    <col min="6429" max="6429" width="11.28515625" style="1" customWidth="1"/>
    <col min="6430" max="6430" width="8.85546875" style="1" customWidth="1"/>
    <col min="6431" max="6431" width="10" style="1" customWidth="1"/>
    <col min="6432" max="6432" width="9.140625" style="1"/>
    <col min="6433" max="6433" width="6.7109375" style="1" customWidth="1"/>
    <col min="6434" max="6434" width="8.140625" style="1" customWidth="1"/>
    <col min="6435" max="6435" width="10" style="1" customWidth="1"/>
    <col min="6436" max="6436" width="11.140625" style="1" customWidth="1"/>
    <col min="6437" max="6437" width="57.5703125" style="1" customWidth="1"/>
    <col min="6438" max="6657" width="9.140625" style="1"/>
    <col min="6658" max="6658" width="43.7109375" style="1" customWidth="1"/>
    <col min="6659" max="6659" width="9.85546875" style="1" customWidth="1"/>
    <col min="6660" max="6660" width="6.85546875" style="1" customWidth="1"/>
    <col min="6661" max="6661" width="8.7109375" style="1" customWidth="1"/>
    <col min="6662" max="6662" width="11.42578125" style="1" customWidth="1"/>
    <col min="6663" max="6663" width="8.5703125" style="1" customWidth="1"/>
    <col min="6664" max="6664" width="9.42578125" style="1" customWidth="1"/>
    <col min="6665" max="6665" width="7.42578125" style="1" customWidth="1"/>
    <col min="6666" max="6666" width="7.28515625" style="1" customWidth="1"/>
    <col min="6667" max="6667" width="10.85546875" style="1" customWidth="1"/>
    <col min="6668" max="6668" width="8.85546875" style="1" customWidth="1"/>
    <col min="6669" max="6669" width="9.140625" style="1"/>
    <col min="6670" max="6671" width="7.42578125" style="1" customWidth="1"/>
    <col min="6672" max="6672" width="11.42578125" style="1" customWidth="1"/>
    <col min="6673" max="6673" width="9.7109375" style="1" customWidth="1"/>
    <col min="6674" max="6674" width="12" style="1" customWidth="1"/>
    <col min="6675" max="6675" width="7" style="1" customWidth="1"/>
    <col min="6676" max="6676" width="8.5703125" style="1" customWidth="1"/>
    <col min="6677" max="6677" width="8.7109375" style="1" customWidth="1"/>
    <col min="6678" max="6678" width="8.85546875" style="1" customWidth="1"/>
    <col min="6679" max="6682" width="0" style="1" hidden="1" customWidth="1"/>
    <col min="6683" max="6683" width="8.85546875" style="1" customWidth="1"/>
    <col min="6684" max="6684" width="10.42578125" style="1" customWidth="1"/>
    <col min="6685" max="6685" width="11.28515625" style="1" customWidth="1"/>
    <col min="6686" max="6686" width="8.85546875" style="1" customWidth="1"/>
    <col min="6687" max="6687" width="10" style="1" customWidth="1"/>
    <col min="6688" max="6688" width="9.140625" style="1"/>
    <col min="6689" max="6689" width="6.7109375" style="1" customWidth="1"/>
    <col min="6690" max="6690" width="8.140625" style="1" customWidth="1"/>
    <col min="6691" max="6691" width="10" style="1" customWidth="1"/>
    <col min="6692" max="6692" width="11.140625" style="1" customWidth="1"/>
    <col min="6693" max="6693" width="57.5703125" style="1" customWidth="1"/>
    <col min="6694" max="6913" width="9.140625" style="1"/>
    <col min="6914" max="6914" width="43.7109375" style="1" customWidth="1"/>
    <col min="6915" max="6915" width="9.85546875" style="1" customWidth="1"/>
    <col min="6916" max="6916" width="6.85546875" style="1" customWidth="1"/>
    <col min="6917" max="6917" width="8.7109375" style="1" customWidth="1"/>
    <col min="6918" max="6918" width="11.42578125" style="1" customWidth="1"/>
    <col min="6919" max="6919" width="8.5703125" style="1" customWidth="1"/>
    <col min="6920" max="6920" width="9.42578125" style="1" customWidth="1"/>
    <col min="6921" max="6921" width="7.42578125" style="1" customWidth="1"/>
    <col min="6922" max="6922" width="7.28515625" style="1" customWidth="1"/>
    <col min="6923" max="6923" width="10.85546875" style="1" customWidth="1"/>
    <col min="6924" max="6924" width="8.85546875" style="1" customWidth="1"/>
    <col min="6925" max="6925" width="9.140625" style="1"/>
    <col min="6926" max="6927" width="7.42578125" style="1" customWidth="1"/>
    <col min="6928" max="6928" width="11.42578125" style="1" customWidth="1"/>
    <col min="6929" max="6929" width="9.7109375" style="1" customWidth="1"/>
    <col min="6930" max="6930" width="12" style="1" customWidth="1"/>
    <col min="6931" max="6931" width="7" style="1" customWidth="1"/>
    <col min="6932" max="6932" width="8.5703125" style="1" customWidth="1"/>
    <col min="6933" max="6933" width="8.7109375" style="1" customWidth="1"/>
    <col min="6934" max="6934" width="8.85546875" style="1" customWidth="1"/>
    <col min="6935" max="6938" width="0" style="1" hidden="1" customWidth="1"/>
    <col min="6939" max="6939" width="8.85546875" style="1" customWidth="1"/>
    <col min="6940" max="6940" width="10.42578125" style="1" customWidth="1"/>
    <col min="6941" max="6941" width="11.28515625" style="1" customWidth="1"/>
    <col min="6942" max="6942" width="8.85546875" style="1" customWidth="1"/>
    <col min="6943" max="6943" width="10" style="1" customWidth="1"/>
    <col min="6944" max="6944" width="9.140625" style="1"/>
    <col min="6945" max="6945" width="6.7109375" style="1" customWidth="1"/>
    <col min="6946" max="6946" width="8.140625" style="1" customWidth="1"/>
    <col min="6947" max="6947" width="10" style="1" customWidth="1"/>
    <col min="6948" max="6948" width="11.140625" style="1" customWidth="1"/>
    <col min="6949" max="6949" width="57.5703125" style="1" customWidth="1"/>
    <col min="6950" max="7169" width="9.140625" style="1"/>
    <col min="7170" max="7170" width="43.7109375" style="1" customWidth="1"/>
    <col min="7171" max="7171" width="9.85546875" style="1" customWidth="1"/>
    <col min="7172" max="7172" width="6.85546875" style="1" customWidth="1"/>
    <col min="7173" max="7173" width="8.7109375" style="1" customWidth="1"/>
    <col min="7174" max="7174" width="11.42578125" style="1" customWidth="1"/>
    <col min="7175" max="7175" width="8.5703125" style="1" customWidth="1"/>
    <col min="7176" max="7176" width="9.42578125" style="1" customWidth="1"/>
    <col min="7177" max="7177" width="7.42578125" style="1" customWidth="1"/>
    <col min="7178" max="7178" width="7.28515625" style="1" customWidth="1"/>
    <col min="7179" max="7179" width="10.85546875" style="1" customWidth="1"/>
    <col min="7180" max="7180" width="8.85546875" style="1" customWidth="1"/>
    <col min="7181" max="7181" width="9.140625" style="1"/>
    <col min="7182" max="7183" width="7.42578125" style="1" customWidth="1"/>
    <col min="7184" max="7184" width="11.42578125" style="1" customWidth="1"/>
    <col min="7185" max="7185" width="9.7109375" style="1" customWidth="1"/>
    <col min="7186" max="7186" width="12" style="1" customWidth="1"/>
    <col min="7187" max="7187" width="7" style="1" customWidth="1"/>
    <col min="7188" max="7188" width="8.5703125" style="1" customWidth="1"/>
    <col min="7189" max="7189" width="8.7109375" style="1" customWidth="1"/>
    <col min="7190" max="7190" width="8.85546875" style="1" customWidth="1"/>
    <col min="7191" max="7194" width="0" style="1" hidden="1" customWidth="1"/>
    <col min="7195" max="7195" width="8.85546875" style="1" customWidth="1"/>
    <col min="7196" max="7196" width="10.42578125" style="1" customWidth="1"/>
    <col min="7197" max="7197" width="11.28515625" style="1" customWidth="1"/>
    <col min="7198" max="7198" width="8.85546875" style="1" customWidth="1"/>
    <col min="7199" max="7199" width="10" style="1" customWidth="1"/>
    <col min="7200" max="7200" width="9.140625" style="1"/>
    <col min="7201" max="7201" width="6.7109375" style="1" customWidth="1"/>
    <col min="7202" max="7202" width="8.140625" style="1" customWidth="1"/>
    <col min="7203" max="7203" width="10" style="1" customWidth="1"/>
    <col min="7204" max="7204" width="11.140625" style="1" customWidth="1"/>
    <col min="7205" max="7205" width="57.5703125" style="1" customWidth="1"/>
    <col min="7206" max="7425" width="9.140625" style="1"/>
    <col min="7426" max="7426" width="43.7109375" style="1" customWidth="1"/>
    <col min="7427" max="7427" width="9.85546875" style="1" customWidth="1"/>
    <col min="7428" max="7428" width="6.85546875" style="1" customWidth="1"/>
    <col min="7429" max="7429" width="8.7109375" style="1" customWidth="1"/>
    <col min="7430" max="7430" width="11.42578125" style="1" customWidth="1"/>
    <col min="7431" max="7431" width="8.5703125" style="1" customWidth="1"/>
    <col min="7432" max="7432" width="9.42578125" style="1" customWidth="1"/>
    <col min="7433" max="7433" width="7.42578125" style="1" customWidth="1"/>
    <col min="7434" max="7434" width="7.28515625" style="1" customWidth="1"/>
    <col min="7435" max="7435" width="10.85546875" style="1" customWidth="1"/>
    <col min="7436" max="7436" width="8.85546875" style="1" customWidth="1"/>
    <col min="7437" max="7437" width="9.140625" style="1"/>
    <col min="7438" max="7439" width="7.42578125" style="1" customWidth="1"/>
    <col min="7440" max="7440" width="11.42578125" style="1" customWidth="1"/>
    <col min="7441" max="7441" width="9.7109375" style="1" customWidth="1"/>
    <col min="7442" max="7442" width="12" style="1" customWidth="1"/>
    <col min="7443" max="7443" width="7" style="1" customWidth="1"/>
    <col min="7444" max="7444" width="8.5703125" style="1" customWidth="1"/>
    <col min="7445" max="7445" width="8.7109375" style="1" customWidth="1"/>
    <col min="7446" max="7446" width="8.85546875" style="1" customWidth="1"/>
    <col min="7447" max="7450" width="0" style="1" hidden="1" customWidth="1"/>
    <col min="7451" max="7451" width="8.85546875" style="1" customWidth="1"/>
    <col min="7452" max="7452" width="10.42578125" style="1" customWidth="1"/>
    <col min="7453" max="7453" width="11.28515625" style="1" customWidth="1"/>
    <col min="7454" max="7454" width="8.85546875" style="1" customWidth="1"/>
    <col min="7455" max="7455" width="10" style="1" customWidth="1"/>
    <col min="7456" max="7456" width="9.140625" style="1"/>
    <col min="7457" max="7457" width="6.7109375" style="1" customWidth="1"/>
    <col min="7458" max="7458" width="8.140625" style="1" customWidth="1"/>
    <col min="7459" max="7459" width="10" style="1" customWidth="1"/>
    <col min="7460" max="7460" width="11.140625" style="1" customWidth="1"/>
    <col min="7461" max="7461" width="57.5703125" style="1" customWidth="1"/>
    <col min="7462" max="7681" width="9.140625" style="1"/>
    <col min="7682" max="7682" width="43.7109375" style="1" customWidth="1"/>
    <col min="7683" max="7683" width="9.85546875" style="1" customWidth="1"/>
    <col min="7684" max="7684" width="6.85546875" style="1" customWidth="1"/>
    <col min="7685" max="7685" width="8.7109375" style="1" customWidth="1"/>
    <col min="7686" max="7686" width="11.42578125" style="1" customWidth="1"/>
    <col min="7687" max="7687" width="8.5703125" style="1" customWidth="1"/>
    <col min="7688" max="7688" width="9.42578125" style="1" customWidth="1"/>
    <col min="7689" max="7689" width="7.42578125" style="1" customWidth="1"/>
    <col min="7690" max="7690" width="7.28515625" style="1" customWidth="1"/>
    <col min="7691" max="7691" width="10.85546875" style="1" customWidth="1"/>
    <col min="7692" max="7692" width="8.85546875" style="1" customWidth="1"/>
    <col min="7693" max="7693" width="9.140625" style="1"/>
    <col min="7694" max="7695" width="7.42578125" style="1" customWidth="1"/>
    <col min="7696" max="7696" width="11.42578125" style="1" customWidth="1"/>
    <col min="7697" max="7697" width="9.7109375" style="1" customWidth="1"/>
    <col min="7698" max="7698" width="12" style="1" customWidth="1"/>
    <col min="7699" max="7699" width="7" style="1" customWidth="1"/>
    <col min="7700" max="7700" width="8.5703125" style="1" customWidth="1"/>
    <col min="7701" max="7701" width="8.7109375" style="1" customWidth="1"/>
    <col min="7702" max="7702" width="8.85546875" style="1" customWidth="1"/>
    <col min="7703" max="7706" width="0" style="1" hidden="1" customWidth="1"/>
    <col min="7707" max="7707" width="8.85546875" style="1" customWidth="1"/>
    <col min="7708" max="7708" width="10.42578125" style="1" customWidth="1"/>
    <col min="7709" max="7709" width="11.28515625" style="1" customWidth="1"/>
    <col min="7710" max="7710" width="8.85546875" style="1" customWidth="1"/>
    <col min="7711" max="7711" width="10" style="1" customWidth="1"/>
    <col min="7712" max="7712" width="9.140625" style="1"/>
    <col min="7713" max="7713" width="6.7109375" style="1" customWidth="1"/>
    <col min="7714" max="7714" width="8.140625" style="1" customWidth="1"/>
    <col min="7715" max="7715" width="10" style="1" customWidth="1"/>
    <col min="7716" max="7716" width="11.140625" style="1" customWidth="1"/>
    <col min="7717" max="7717" width="57.5703125" style="1" customWidth="1"/>
    <col min="7718" max="7937" width="9.140625" style="1"/>
    <col min="7938" max="7938" width="43.7109375" style="1" customWidth="1"/>
    <col min="7939" max="7939" width="9.85546875" style="1" customWidth="1"/>
    <col min="7940" max="7940" width="6.85546875" style="1" customWidth="1"/>
    <col min="7941" max="7941" width="8.7109375" style="1" customWidth="1"/>
    <col min="7942" max="7942" width="11.42578125" style="1" customWidth="1"/>
    <col min="7943" max="7943" width="8.5703125" style="1" customWidth="1"/>
    <col min="7944" max="7944" width="9.42578125" style="1" customWidth="1"/>
    <col min="7945" max="7945" width="7.42578125" style="1" customWidth="1"/>
    <col min="7946" max="7946" width="7.28515625" style="1" customWidth="1"/>
    <col min="7947" max="7947" width="10.85546875" style="1" customWidth="1"/>
    <col min="7948" max="7948" width="8.85546875" style="1" customWidth="1"/>
    <col min="7949" max="7949" width="9.140625" style="1"/>
    <col min="7950" max="7951" width="7.42578125" style="1" customWidth="1"/>
    <col min="7952" max="7952" width="11.42578125" style="1" customWidth="1"/>
    <col min="7953" max="7953" width="9.7109375" style="1" customWidth="1"/>
    <col min="7954" max="7954" width="12" style="1" customWidth="1"/>
    <col min="7955" max="7955" width="7" style="1" customWidth="1"/>
    <col min="7956" max="7956" width="8.5703125" style="1" customWidth="1"/>
    <col min="7957" max="7957" width="8.7109375" style="1" customWidth="1"/>
    <col min="7958" max="7958" width="8.85546875" style="1" customWidth="1"/>
    <col min="7959" max="7962" width="0" style="1" hidden="1" customWidth="1"/>
    <col min="7963" max="7963" width="8.85546875" style="1" customWidth="1"/>
    <col min="7964" max="7964" width="10.42578125" style="1" customWidth="1"/>
    <col min="7965" max="7965" width="11.28515625" style="1" customWidth="1"/>
    <col min="7966" max="7966" width="8.85546875" style="1" customWidth="1"/>
    <col min="7967" max="7967" width="10" style="1" customWidth="1"/>
    <col min="7968" max="7968" width="9.140625" style="1"/>
    <col min="7969" max="7969" width="6.7109375" style="1" customWidth="1"/>
    <col min="7970" max="7970" width="8.140625" style="1" customWidth="1"/>
    <col min="7971" max="7971" width="10" style="1" customWidth="1"/>
    <col min="7972" max="7972" width="11.140625" style="1" customWidth="1"/>
    <col min="7973" max="7973" width="57.5703125" style="1" customWidth="1"/>
    <col min="7974" max="8193" width="9.140625" style="1"/>
    <col min="8194" max="8194" width="43.7109375" style="1" customWidth="1"/>
    <col min="8195" max="8195" width="9.85546875" style="1" customWidth="1"/>
    <col min="8196" max="8196" width="6.85546875" style="1" customWidth="1"/>
    <col min="8197" max="8197" width="8.7109375" style="1" customWidth="1"/>
    <col min="8198" max="8198" width="11.42578125" style="1" customWidth="1"/>
    <col min="8199" max="8199" width="8.5703125" style="1" customWidth="1"/>
    <col min="8200" max="8200" width="9.42578125" style="1" customWidth="1"/>
    <col min="8201" max="8201" width="7.42578125" style="1" customWidth="1"/>
    <col min="8202" max="8202" width="7.28515625" style="1" customWidth="1"/>
    <col min="8203" max="8203" width="10.85546875" style="1" customWidth="1"/>
    <col min="8204" max="8204" width="8.85546875" style="1" customWidth="1"/>
    <col min="8205" max="8205" width="9.140625" style="1"/>
    <col min="8206" max="8207" width="7.42578125" style="1" customWidth="1"/>
    <col min="8208" max="8208" width="11.42578125" style="1" customWidth="1"/>
    <col min="8209" max="8209" width="9.7109375" style="1" customWidth="1"/>
    <col min="8210" max="8210" width="12" style="1" customWidth="1"/>
    <col min="8211" max="8211" width="7" style="1" customWidth="1"/>
    <col min="8212" max="8212" width="8.5703125" style="1" customWidth="1"/>
    <col min="8213" max="8213" width="8.7109375" style="1" customWidth="1"/>
    <col min="8214" max="8214" width="8.85546875" style="1" customWidth="1"/>
    <col min="8215" max="8218" width="0" style="1" hidden="1" customWidth="1"/>
    <col min="8219" max="8219" width="8.85546875" style="1" customWidth="1"/>
    <col min="8220" max="8220" width="10.42578125" style="1" customWidth="1"/>
    <col min="8221" max="8221" width="11.28515625" style="1" customWidth="1"/>
    <col min="8222" max="8222" width="8.85546875" style="1" customWidth="1"/>
    <col min="8223" max="8223" width="10" style="1" customWidth="1"/>
    <col min="8224" max="8224" width="9.140625" style="1"/>
    <col min="8225" max="8225" width="6.7109375" style="1" customWidth="1"/>
    <col min="8226" max="8226" width="8.140625" style="1" customWidth="1"/>
    <col min="8227" max="8227" width="10" style="1" customWidth="1"/>
    <col min="8228" max="8228" width="11.140625" style="1" customWidth="1"/>
    <col min="8229" max="8229" width="57.5703125" style="1" customWidth="1"/>
    <col min="8230" max="8449" width="9.140625" style="1"/>
    <col min="8450" max="8450" width="43.7109375" style="1" customWidth="1"/>
    <col min="8451" max="8451" width="9.85546875" style="1" customWidth="1"/>
    <col min="8452" max="8452" width="6.85546875" style="1" customWidth="1"/>
    <col min="8453" max="8453" width="8.7109375" style="1" customWidth="1"/>
    <col min="8454" max="8454" width="11.42578125" style="1" customWidth="1"/>
    <col min="8455" max="8455" width="8.5703125" style="1" customWidth="1"/>
    <col min="8456" max="8456" width="9.42578125" style="1" customWidth="1"/>
    <col min="8457" max="8457" width="7.42578125" style="1" customWidth="1"/>
    <col min="8458" max="8458" width="7.28515625" style="1" customWidth="1"/>
    <col min="8459" max="8459" width="10.85546875" style="1" customWidth="1"/>
    <col min="8460" max="8460" width="8.85546875" style="1" customWidth="1"/>
    <col min="8461" max="8461" width="9.140625" style="1"/>
    <col min="8462" max="8463" width="7.42578125" style="1" customWidth="1"/>
    <col min="8464" max="8464" width="11.42578125" style="1" customWidth="1"/>
    <col min="8465" max="8465" width="9.7109375" style="1" customWidth="1"/>
    <col min="8466" max="8466" width="12" style="1" customWidth="1"/>
    <col min="8467" max="8467" width="7" style="1" customWidth="1"/>
    <col min="8468" max="8468" width="8.5703125" style="1" customWidth="1"/>
    <col min="8469" max="8469" width="8.7109375" style="1" customWidth="1"/>
    <col min="8470" max="8470" width="8.85546875" style="1" customWidth="1"/>
    <col min="8471" max="8474" width="0" style="1" hidden="1" customWidth="1"/>
    <col min="8475" max="8475" width="8.85546875" style="1" customWidth="1"/>
    <col min="8476" max="8476" width="10.42578125" style="1" customWidth="1"/>
    <col min="8477" max="8477" width="11.28515625" style="1" customWidth="1"/>
    <col min="8478" max="8478" width="8.85546875" style="1" customWidth="1"/>
    <col min="8479" max="8479" width="10" style="1" customWidth="1"/>
    <col min="8480" max="8480" width="9.140625" style="1"/>
    <col min="8481" max="8481" width="6.7109375" style="1" customWidth="1"/>
    <col min="8482" max="8482" width="8.140625" style="1" customWidth="1"/>
    <col min="8483" max="8483" width="10" style="1" customWidth="1"/>
    <col min="8484" max="8484" width="11.140625" style="1" customWidth="1"/>
    <col min="8485" max="8485" width="57.5703125" style="1" customWidth="1"/>
    <col min="8486" max="8705" width="9.140625" style="1"/>
    <col min="8706" max="8706" width="43.7109375" style="1" customWidth="1"/>
    <col min="8707" max="8707" width="9.85546875" style="1" customWidth="1"/>
    <col min="8708" max="8708" width="6.85546875" style="1" customWidth="1"/>
    <col min="8709" max="8709" width="8.7109375" style="1" customWidth="1"/>
    <col min="8710" max="8710" width="11.42578125" style="1" customWidth="1"/>
    <col min="8711" max="8711" width="8.5703125" style="1" customWidth="1"/>
    <col min="8712" max="8712" width="9.42578125" style="1" customWidth="1"/>
    <col min="8713" max="8713" width="7.42578125" style="1" customWidth="1"/>
    <col min="8714" max="8714" width="7.28515625" style="1" customWidth="1"/>
    <col min="8715" max="8715" width="10.85546875" style="1" customWidth="1"/>
    <col min="8716" max="8716" width="8.85546875" style="1" customWidth="1"/>
    <col min="8717" max="8717" width="9.140625" style="1"/>
    <col min="8718" max="8719" width="7.42578125" style="1" customWidth="1"/>
    <col min="8720" max="8720" width="11.42578125" style="1" customWidth="1"/>
    <col min="8721" max="8721" width="9.7109375" style="1" customWidth="1"/>
    <col min="8722" max="8722" width="12" style="1" customWidth="1"/>
    <col min="8723" max="8723" width="7" style="1" customWidth="1"/>
    <col min="8724" max="8724" width="8.5703125" style="1" customWidth="1"/>
    <col min="8725" max="8725" width="8.7109375" style="1" customWidth="1"/>
    <col min="8726" max="8726" width="8.85546875" style="1" customWidth="1"/>
    <col min="8727" max="8730" width="0" style="1" hidden="1" customWidth="1"/>
    <col min="8731" max="8731" width="8.85546875" style="1" customWidth="1"/>
    <col min="8732" max="8732" width="10.42578125" style="1" customWidth="1"/>
    <col min="8733" max="8733" width="11.28515625" style="1" customWidth="1"/>
    <col min="8734" max="8734" width="8.85546875" style="1" customWidth="1"/>
    <col min="8735" max="8735" width="10" style="1" customWidth="1"/>
    <col min="8736" max="8736" width="9.140625" style="1"/>
    <col min="8737" max="8737" width="6.7109375" style="1" customWidth="1"/>
    <col min="8738" max="8738" width="8.140625" style="1" customWidth="1"/>
    <col min="8739" max="8739" width="10" style="1" customWidth="1"/>
    <col min="8740" max="8740" width="11.140625" style="1" customWidth="1"/>
    <col min="8741" max="8741" width="57.5703125" style="1" customWidth="1"/>
    <col min="8742" max="8961" width="9.140625" style="1"/>
    <col min="8962" max="8962" width="43.7109375" style="1" customWidth="1"/>
    <col min="8963" max="8963" width="9.85546875" style="1" customWidth="1"/>
    <col min="8964" max="8964" width="6.85546875" style="1" customWidth="1"/>
    <col min="8965" max="8965" width="8.7109375" style="1" customWidth="1"/>
    <col min="8966" max="8966" width="11.42578125" style="1" customWidth="1"/>
    <col min="8967" max="8967" width="8.5703125" style="1" customWidth="1"/>
    <col min="8968" max="8968" width="9.42578125" style="1" customWidth="1"/>
    <col min="8969" max="8969" width="7.42578125" style="1" customWidth="1"/>
    <col min="8970" max="8970" width="7.28515625" style="1" customWidth="1"/>
    <col min="8971" max="8971" width="10.85546875" style="1" customWidth="1"/>
    <col min="8972" max="8972" width="8.85546875" style="1" customWidth="1"/>
    <col min="8973" max="8973" width="9.140625" style="1"/>
    <col min="8974" max="8975" width="7.42578125" style="1" customWidth="1"/>
    <col min="8976" max="8976" width="11.42578125" style="1" customWidth="1"/>
    <col min="8977" max="8977" width="9.7109375" style="1" customWidth="1"/>
    <col min="8978" max="8978" width="12" style="1" customWidth="1"/>
    <col min="8979" max="8979" width="7" style="1" customWidth="1"/>
    <col min="8980" max="8980" width="8.5703125" style="1" customWidth="1"/>
    <col min="8981" max="8981" width="8.7109375" style="1" customWidth="1"/>
    <col min="8982" max="8982" width="8.85546875" style="1" customWidth="1"/>
    <col min="8983" max="8986" width="0" style="1" hidden="1" customWidth="1"/>
    <col min="8987" max="8987" width="8.85546875" style="1" customWidth="1"/>
    <col min="8988" max="8988" width="10.42578125" style="1" customWidth="1"/>
    <col min="8989" max="8989" width="11.28515625" style="1" customWidth="1"/>
    <col min="8990" max="8990" width="8.85546875" style="1" customWidth="1"/>
    <col min="8991" max="8991" width="10" style="1" customWidth="1"/>
    <col min="8992" max="8992" width="9.140625" style="1"/>
    <col min="8993" max="8993" width="6.7109375" style="1" customWidth="1"/>
    <col min="8994" max="8994" width="8.140625" style="1" customWidth="1"/>
    <col min="8995" max="8995" width="10" style="1" customWidth="1"/>
    <col min="8996" max="8996" width="11.140625" style="1" customWidth="1"/>
    <col min="8997" max="8997" width="57.5703125" style="1" customWidth="1"/>
    <col min="8998" max="9217" width="9.140625" style="1"/>
    <col min="9218" max="9218" width="43.7109375" style="1" customWidth="1"/>
    <col min="9219" max="9219" width="9.85546875" style="1" customWidth="1"/>
    <col min="9220" max="9220" width="6.85546875" style="1" customWidth="1"/>
    <col min="9221" max="9221" width="8.7109375" style="1" customWidth="1"/>
    <col min="9222" max="9222" width="11.42578125" style="1" customWidth="1"/>
    <col min="9223" max="9223" width="8.5703125" style="1" customWidth="1"/>
    <col min="9224" max="9224" width="9.42578125" style="1" customWidth="1"/>
    <col min="9225" max="9225" width="7.42578125" style="1" customWidth="1"/>
    <col min="9226" max="9226" width="7.28515625" style="1" customWidth="1"/>
    <col min="9227" max="9227" width="10.85546875" style="1" customWidth="1"/>
    <col min="9228" max="9228" width="8.85546875" style="1" customWidth="1"/>
    <col min="9229" max="9229" width="9.140625" style="1"/>
    <col min="9230" max="9231" width="7.42578125" style="1" customWidth="1"/>
    <col min="9232" max="9232" width="11.42578125" style="1" customWidth="1"/>
    <col min="9233" max="9233" width="9.7109375" style="1" customWidth="1"/>
    <col min="9234" max="9234" width="12" style="1" customWidth="1"/>
    <col min="9235" max="9235" width="7" style="1" customWidth="1"/>
    <col min="9236" max="9236" width="8.5703125" style="1" customWidth="1"/>
    <col min="9237" max="9237" width="8.7109375" style="1" customWidth="1"/>
    <col min="9238" max="9238" width="8.85546875" style="1" customWidth="1"/>
    <col min="9239" max="9242" width="0" style="1" hidden="1" customWidth="1"/>
    <col min="9243" max="9243" width="8.85546875" style="1" customWidth="1"/>
    <col min="9244" max="9244" width="10.42578125" style="1" customWidth="1"/>
    <col min="9245" max="9245" width="11.28515625" style="1" customWidth="1"/>
    <col min="9246" max="9246" width="8.85546875" style="1" customWidth="1"/>
    <col min="9247" max="9247" width="10" style="1" customWidth="1"/>
    <col min="9248" max="9248" width="9.140625" style="1"/>
    <col min="9249" max="9249" width="6.7109375" style="1" customWidth="1"/>
    <col min="9250" max="9250" width="8.140625" style="1" customWidth="1"/>
    <col min="9251" max="9251" width="10" style="1" customWidth="1"/>
    <col min="9252" max="9252" width="11.140625" style="1" customWidth="1"/>
    <col min="9253" max="9253" width="57.5703125" style="1" customWidth="1"/>
    <col min="9254" max="9473" width="9.140625" style="1"/>
    <col min="9474" max="9474" width="43.7109375" style="1" customWidth="1"/>
    <col min="9475" max="9475" width="9.85546875" style="1" customWidth="1"/>
    <col min="9476" max="9476" width="6.85546875" style="1" customWidth="1"/>
    <col min="9477" max="9477" width="8.7109375" style="1" customWidth="1"/>
    <col min="9478" max="9478" width="11.42578125" style="1" customWidth="1"/>
    <col min="9479" max="9479" width="8.5703125" style="1" customWidth="1"/>
    <col min="9480" max="9480" width="9.42578125" style="1" customWidth="1"/>
    <col min="9481" max="9481" width="7.42578125" style="1" customWidth="1"/>
    <col min="9482" max="9482" width="7.28515625" style="1" customWidth="1"/>
    <col min="9483" max="9483" width="10.85546875" style="1" customWidth="1"/>
    <col min="9484" max="9484" width="8.85546875" style="1" customWidth="1"/>
    <col min="9485" max="9485" width="9.140625" style="1"/>
    <col min="9486" max="9487" width="7.42578125" style="1" customWidth="1"/>
    <col min="9488" max="9488" width="11.42578125" style="1" customWidth="1"/>
    <col min="9489" max="9489" width="9.7109375" style="1" customWidth="1"/>
    <col min="9490" max="9490" width="12" style="1" customWidth="1"/>
    <col min="9491" max="9491" width="7" style="1" customWidth="1"/>
    <col min="9492" max="9492" width="8.5703125" style="1" customWidth="1"/>
    <col min="9493" max="9493" width="8.7109375" style="1" customWidth="1"/>
    <col min="9494" max="9494" width="8.85546875" style="1" customWidth="1"/>
    <col min="9495" max="9498" width="0" style="1" hidden="1" customWidth="1"/>
    <col min="9499" max="9499" width="8.85546875" style="1" customWidth="1"/>
    <col min="9500" max="9500" width="10.42578125" style="1" customWidth="1"/>
    <col min="9501" max="9501" width="11.28515625" style="1" customWidth="1"/>
    <col min="9502" max="9502" width="8.85546875" style="1" customWidth="1"/>
    <col min="9503" max="9503" width="10" style="1" customWidth="1"/>
    <col min="9504" max="9504" width="9.140625" style="1"/>
    <col min="9505" max="9505" width="6.7109375" style="1" customWidth="1"/>
    <col min="9506" max="9506" width="8.140625" style="1" customWidth="1"/>
    <col min="9507" max="9507" width="10" style="1" customWidth="1"/>
    <col min="9508" max="9508" width="11.140625" style="1" customWidth="1"/>
    <col min="9509" max="9509" width="57.5703125" style="1" customWidth="1"/>
    <col min="9510" max="9729" width="9.140625" style="1"/>
    <col min="9730" max="9730" width="43.7109375" style="1" customWidth="1"/>
    <col min="9731" max="9731" width="9.85546875" style="1" customWidth="1"/>
    <col min="9732" max="9732" width="6.85546875" style="1" customWidth="1"/>
    <col min="9733" max="9733" width="8.7109375" style="1" customWidth="1"/>
    <col min="9734" max="9734" width="11.42578125" style="1" customWidth="1"/>
    <col min="9735" max="9735" width="8.5703125" style="1" customWidth="1"/>
    <col min="9736" max="9736" width="9.42578125" style="1" customWidth="1"/>
    <col min="9737" max="9737" width="7.42578125" style="1" customWidth="1"/>
    <col min="9738" max="9738" width="7.28515625" style="1" customWidth="1"/>
    <col min="9739" max="9739" width="10.85546875" style="1" customWidth="1"/>
    <col min="9740" max="9740" width="8.85546875" style="1" customWidth="1"/>
    <col min="9741" max="9741" width="9.140625" style="1"/>
    <col min="9742" max="9743" width="7.42578125" style="1" customWidth="1"/>
    <col min="9744" max="9744" width="11.42578125" style="1" customWidth="1"/>
    <col min="9745" max="9745" width="9.7109375" style="1" customWidth="1"/>
    <col min="9746" max="9746" width="12" style="1" customWidth="1"/>
    <col min="9747" max="9747" width="7" style="1" customWidth="1"/>
    <col min="9748" max="9748" width="8.5703125" style="1" customWidth="1"/>
    <col min="9749" max="9749" width="8.7109375" style="1" customWidth="1"/>
    <col min="9750" max="9750" width="8.85546875" style="1" customWidth="1"/>
    <col min="9751" max="9754" width="0" style="1" hidden="1" customWidth="1"/>
    <col min="9755" max="9755" width="8.85546875" style="1" customWidth="1"/>
    <col min="9756" max="9756" width="10.42578125" style="1" customWidth="1"/>
    <col min="9757" max="9757" width="11.28515625" style="1" customWidth="1"/>
    <col min="9758" max="9758" width="8.85546875" style="1" customWidth="1"/>
    <col min="9759" max="9759" width="10" style="1" customWidth="1"/>
    <col min="9760" max="9760" width="9.140625" style="1"/>
    <col min="9761" max="9761" width="6.7109375" style="1" customWidth="1"/>
    <col min="9762" max="9762" width="8.140625" style="1" customWidth="1"/>
    <col min="9763" max="9763" width="10" style="1" customWidth="1"/>
    <col min="9764" max="9764" width="11.140625" style="1" customWidth="1"/>
    <col min="9765" max="9765" width="57.5703125" style="1" customWidth="1"/>
    <col min="9766" max="9985" width="9.140625" style="1"/>
    <col min="9986" max="9986" width="43.7109375" style="1" customWidth="1"/>
    <col min="9987" max="9987" width="9.85546875" style="1" customWidth="1"/>
    <col min="9988" max="9988" width="6.85546875" style="1" customWidth="1"/>
    <col min="9989" max="9989" width="8.7109375" style="1" customWidth="1"/>
    <col min="9990" max="9990" width="11.42578125" style="1" customWidth="1"/>
    <col min="9991" max="9991" width="8.5703125" style="1" customWidth="1"/>
    <col min="9992" max="9992" width="9.42578125" style="1" customWidth="1"/>
    <col min="9993" max="9993" width="7.42578125" style="1" customWidth="1"/>
    <col min="9994" max="9994" width="7.28515625" style="1" customWidth="1"/>
    <col min="9995" max="9995" width="10.85546875" style="1" customWidth="1"/>
    <col min="9996" max="9996" width="8.85546875" style="1" customWidth="1"/>
    <col min="9997" max="9997" width="9.140625" style="1"/>
    <col min="9998" max="9999" width="7.42578125" style="1" customWidth="1"/>
    <col min="10000" max="10000" width="11.42578125" style="1" customWidth="1"/>
    <col min="10001" max="10001" width="9.7109375" style="1" customWidth="1"/>
    <col min="10002" max="10002" width="12" style="1" customWidth="1"/>
    <col min="10003" max="10003" width="7" style="1" customWidth="1"/>
    <col min="10004" max="10004" width="8.5703125" style="1" customWidth="1"/>
    <col min="10005" max="10005" width="8.7109375" style="1" customWidth="1"/>
    <col min="10006" max="10006" width="8.85546875" style="1" customWidth="1"/>
    <col min="10007" max="10010" width="0" style="1" hidden="1" customWidth="1"/>
    <col min="10011" max="10011" width="8.85546875" style="1" customWidth="1"/>
    <col min="10012" max="10012" width="10.42578125" style="1" customWidth="1"/>
    <col min="10013" max="10013" width="11.28515625" style="1" customWidth="1"/>
    <col min="10014" max="10014" width="8.85546875" style="1" customWidth="1"/>
    <col min="10015" max="10015" width="10" style="1" customWidth="1"/>
    <col min="10016" max="10016" width="9.140625" style="1"/>
    <col min="10017" max="10017" width="6.7109375" style="1" customWidth="1"/>
    <col min="10018" max="10018" width="8.140625" style="1" customWidth="1"/>
    <col min="10019" max="10019" width="10" style="1" customWidth="1"/>
    <col min="10020" max="10020" width="11.140625" style="1" customWidth="1"/>
    <col min="10021" max="10021" width="57.5703125" style="1" customWidth="1"/>
    <col min="10022" max="10241" width="9.140625" style="1"/>
    <col min="10242" max="10242" width="43.7109375" style="1" customWidth="1"/>
    <col min="10243" max="10243" width="9.85546875" style="1" customWidth="1"/>
    <col min="10244" max="10244" width="6.85546875" style="1" customWidth="1"/>
    <col min="10245" max="10245" width="8.7109375" style="1" customWidth="1"/>
    <col min="10246" max="10246" width="11.42578125" style="1" customWidth="1"/>
    <col min="10247" max="10247" width="8.5703125" style="1" customWidth="1"/>
    <col min="10248" max="10248" width="9.42578125" style="1" customWidth="1"/>
    <col min="10249" max="10249" width="7.42578125" style="1" customWidth="1"/>
    <col min="10250" max="10250" width="7.28515625" style="1" customWidth="1"/>
    <col min="10251" max="10251" width="10.85546875" style="1" customWidth="1"/>
    <col min="10252" max="10252" width="8.85546875" style="1" customWidth="1"/>
    <col min="10253" max="10253" width="9.140625" style="1"/>
    <col min="10254" max="10255" width="7.42578125" style="1" customWidth="1"/>
    <col min="10256" max="10256" width="11.42578125" style="1" customWidth="1"/>
    <col min="10257" max="10257" width="9.7109375" style="1" customWidth="1"/>
    <col min="10258" max="10258" width="12" style="1" customWidth="1"/>
    <col min="10259" max="10259" width="7" style="1" customWidth="1"/>
    <col min="10260" max="10260" width="8.5703125" style="1" customWidth="1"/>
    <col min="10261" max="10261" width="8.7109375" style="1" customWidth="1"/>
    <col min="10262" max="10262" width="8.85546875" style="1" customWidth="1"/>
    <col min="10263" max="10266" width="0" style="1" hidden="1" customWidth="1"/>
    <col min="10267" max="10267" width="8.85546875" style="1" customWidth="1"/>
    <col min="10268" max="10268" width="10.42578125" style="1" customWidth="1"/>
    <col min="10269" max="10269" width="11.28515625" style="1" customWidth="1"/>
    <col min="10270" max="10270" width="8.85546875" style="1" customWidth="1"/>
    <col min="10271" max="10271" width="10" style="1" customWidth="1"/>
    <col min="10272" max="10272" width="9.140625" style="1"/>
    <col min="10273" max="10273" width="6.7109375" style="1" customWidth="1"/>
    <col min="10274" max="10274" width="8.140625" style="1" customWidth="1"/>
    <col min="10275" max="10275" width="10" style="1" customWidth="1"/>
    <col min="10276" max="10276" width="11.140625" style="1" customWidth="1"/>
    <col min="10277" max="10277" width="57.5703125" style="1" customWidth="1"/>
    <col min="10278" max="10497" width="9.140625" style="1"/>
    <col min="10498" max="10498" width="43.7109375" style="1" customWidth="1"/>
    <col min="10499" max="10499" width="9.85546875" style="1" customWidth="1"/>
    <col min="10500" max="10500" width="6.85546875" style="1" customWidth="1"/>
    <col min="10501" max="10501" width="8.7109375" style="1" customWidth="1"/>
    <col min="10502" max="10502" width="11.42578125" style="1" customWidth="1"/>
    <col min="10503" max="10503" width="8.5703125" style="1" customWidth="1"/>
    <col min="10504" max="10504" width="9.42578125" style="1" customWidth="1"/>
    <col min="10505" max="10505" width="7.42578125" style="1" customWidth="1"/>
    <col min="10506" max="10506" width="7.28515625" style="1" customWidth="1"/>
    <col min="10507" max="10507" width="10.85546875" style="1" customWidth="1"/>
    <col min="10508" max="10508" width="8.85546875" style="1" customWidth="1"/>
    <col min="10509" max="10509" width="9.140625" style="1"/>
    <col min="10510" max="10511" width="7.42578125" style="1" customWidth="1"/>
    <col min="10512" max="10512" width="11.42578125" style="1" customWidth="1"/>
    <col min="10513" max="10513" width="9.7109375" style="1" customWidth="1"/>
    <col min="10514" max="10514" width="12" style="1" customWidth="1"/>
    <col min="10515" max="10515" width="7" style="1" customWidth="1"/>
    <col min="10516" max="10516" width="8.5703125" style="1" customWidth="1"/>
    <col min="10517" max="10517" width="8.7109375" style="1" customWidth="1"/>
    <col min="10518" max="10518" width="8.85546875" style="1" customWidth="1"/>
    <col min="10519" max="10522" width="0" style="1" hidden="1" customWidth="1"/>
    <col min="10523" max="10523" width="8.85546875" style="1" customWidth="1"/>
    <col min="10524" max="10524" width="10.42578125" style="1" customWidth="1"/>
    <col min="10525" max="10525" width="11.28515625" style="1" customWidth="1"/>
    <col min="10526" max="10526" width="8.85546875" style="1" customWidth="1"/>
    <col min="10527" max="10527" width="10" style="1" customWidth="1"/>
    <col min="10528" max="10528" width="9.140625" style="1"/>
    <col min="10529" max="10529" width="6.7109375" style="1" customWidth="1"/>
    <col min="10530" max="10530" width="8.140625" style="1" customWidth="1"/>
    <col min="10531" max="10531" width="10" style="1" customWidth="1"/>
    <col min="10532" max="10532" width="11.140625" style="1" customWidth="1"/>
    <col min="10533" max="10533" width="57.5703125" style="1" customWidth="1"/>
    <col min="10534" max="10753" width="9.140625" style="1"/>
    <col min="10754" max="10754" width="43.7109375" style="1" customWidth="1"/>
    <col min="10755" max="10755" width="9.85546875" style="1" customWidth="1"/>
    <col min="10756" max="10756" width="6.85546875" style="1" customWidth="1"/>
    <col min="10757" max="10757" width="8.7109375" style="1" customWidth="1"/>
    <col min="10758" max="10758" width="11.42578125" style="1" customWidth="1"/>
    <col min="10759" max="10759" width="8.5703125" style="1" customWidth="1"/>
    <col min="10760" max="10760" width="9.42578125" style="1" customWidth="1"/>
    <col min="10761" max="10761" width="7.42578125" style="1" customWidth="1"/>
    <col min="10762" max="10762" width="7.28515625" style="1" customWidth="1"/>
    <col min="10763" max="10763" width="10.85546875" style="1" customWidth="1"/>
    <col min="10764" max="10764" width="8.85546875" style="1" customWidth="1"/>
    <col min="10765" max="10765" width="9.140625" style="1"/>
    <col min="10766" max="10767" width="7.42578125" style="1" customWidth="1"/>
    <col min="10768" max="10768" width="11.42578125" style="1" customWidth="1"/>
    <col min="10769" max="10769" width="9.7109375" style="1" customWidth="1"/>
    <col min="10770" max="10770" width="12" style="1" customWidth="1"/>
    <col min="10771" max="10771" width="7" style="1" customWidth="1"/>
    <col min="10772" max="10772" width="8.5703125" style="1" customWidth="1"/>
    <col min="10773" max="10773" width="8.7109375" style="1" customWidth="1"/>
    <col min="10774" max="10774" width="8.85546875" style="1" customWidth="1"/>
    <col min="10775" max="10778" width="0" style="1" hidden="1" customWidth="1"/>
    <col min="10779" max="10779" width="8.85546875" style="1" customWidth="1"/>
    <col min="10780" max="10780" width="10.42578125" style="1" customWidth="1"/>
    <col min="10781" max="10781" width="11.28515625" style="1" customWidth="1"/>
    <col min="10782" max="10782" width="8.85546875" style="1" customWidth="1"/>
    <col min="10783" max="10783" width="10" style="1" customWidth="1"/>
    <col min="10784" max="10784" width="9.140625" style="1"/>
    <col min="10785" max="10785" width="6.7109375" style="1" customWidth="1"/>
    <col min="10786" max="10786" width="8.140625" style="1" customWidth="1"/>
    <col min="10787" max="10787" width="10" style="1" customWidth="1"/>
    <col min="10788" max="10788" width="11.140625" style="1" customWidth="1"/>
    <col min="10789" max="10789" width="57.5703125" style="1" customWidth="1"/>
    <col min="10790" max="11009" width="9.140625" style="1"/>
    <col min="11010" max="11010" width="43.7109375" style="1" customWidth="1"/>
    <col min="11011" max="11011" width="9.85546875" style="1" customWidth="1"/>
    <col min="11012" max="11012" width="6.85546875" style="1" customWidth="1"/>
    <col min="11013" max="11013" width="8.7109375" style="1" customWidth="1"/>
    <col min="11014" max="11014" width="11.42578125" style="1" customWidth="1"/>
    <col min="11015" max="11015" width="8.5703125" style="1" customWidth="1"/>
    <col min="11016" max="11016" width="9.42578125" style="1" customWidth="1"/>
    <col min="11017" max="11017" width="7.42578125" style="1" customWidth="1"/>
    <col min="11018" max="11018" width="7.28515625" style="1" customWidth="1"/>
    <col min="11019" max="11019" width="10.85546875" style="1" customWidth="1"/>
    <col min="11020" max="11020" width="8.85546875" style="1" customWidth="1"/>
    <col min="11021" max="11021" width="9.140625" style="1"/>
    <col min="11022" max="11023" width="7.42578125" style="1" customWidth="1"/>
    <col min="11024" max="11024" width="11.42578125" style="1" customWidth="1"/>
    <col min="11025" max="11025" width="9.7109375" style="1" customWidth="1"/>
    <col min="11026" max="11026" width="12" style="1" customWidth="1"/>
    <col min="11027" max="11027" width="7" style="1" customWidth="1"/>
    <col min="11028" max="11028" width="8.5703125" style="1" customWidth="1"/>
    <col min="11029" max="11029" width="8.7109375" style="1" customWidth="1"/>
    <col min="11030" max="11030" width="8.85546875" style="1" customWidth="1"/>
    <col min="11031" max="11034" width="0" style="1" hidden="1" customWidth="1"/>
    <col min="11035" max="11035" width="8.85546875" style="1" customWidth="1"/>
    <col min="11036" max="11036" width="10.42578125" style="1" customWidth="1"/>
    <col min="11037" max="11037" width="11.28515625" style="1" customWidth="1"/>
    <col min="11038" max="11038" width="8.85546875" style="1" customWidth="1"/>
    <col min="11039" max="11039" width="10" style="1" customWidth="1"/>
    <col min="11040" max="11040" width="9.140625" style="1"/>
    <col min="11041" max="11041" width="6.7109375" style="1" customWidth="1"/>
    <col min="11042" max="11042" width="8.140625" style="1" customWidth="1"/>
    <col min="11043" max="11043" width="10" style="1" customWidth="1"/>
    <col min="11044" max="11044" width="11.140625" style="1" customWidth="1"/>
    <col min="11045" max="11045" width="57.5703125" style="1" customWidth="1"/>
    <col min="11046" max="11265" width="9.140625" style="1"/>
    <col min="11266" max="11266" width="43.7109375" style="1" customWidth="1"/>
    <col min="11267" max="11267" width="9.85546875" style="1" customWidth="1"/>
    <col min="11268" max="11268" width="6.85546875" style="1" customWidth="1"/>
    <col min="11269" max="11269" width="8.7109375" style="1" customWidth="1"/>
    <col min="11270" max="11270" width="11.42578125" style="1" customWidth="1"/>
    <col min="11271" max="11271" width="8.5703125" style="1" customWidth="1"/>
    <col min="11272" max="11272" width="9.42578125" style="1" customWidth="1"/>
    <col min="11273" max="11273" width="7.42578125" style="1" customWidth="1"/>
    <col min="11274" max="11274" width="7.28515625" style="1" customWidth="1"/>
    <col min="11275" max="11275" width="10.85546875" style="1" customWidth="1"/>
    <col min="11276" max="11276" width="8.85546875" style="1" customWidth="1"/>
    <col min="11277" max="11277" width="9.140625" style="1"/>
    <col min="11278" max="11279" width="7.42578125" style="1" customWidth="1"/>
    <col min="11280" max="11280" width="11.42578125" style="1" customWidth="1"/>
    <col min="11281" max="11281" width="9.7109375" style="1" customWidth="1"/>
    <col min="11282" max="11282" width="12" style="1" customWidth="1"/>
    <col min="11283" max="11283" width="7" style="1" customWidth="1"/>
    <col min="11284" max="11284" width="8.5703125" style="1" customWidth="1"/>
    <col min="11285" max="11285" width="8.7109375" style="1" customWidth="1"/>
    <col min="11286" max="11286" width="8.85546875" style="1" customWidth="1"/>
    <col min="11287" max="11290" width="0" style="1" hidden="1" customWidth="1"/>
    <col min="11291" max="11291" width="8.85546875" style="1" customWidth="1"/>
    <col min="11292" max="11292" width="10.42578125" style="1" customWidth="1"/>
    <col min="11293" max="11293" width="11.28515625" style="1" customWidth="1"/>
    <col min="11294" max="11294" width="8.85546875" style="1" customWidth="1"/>
    <col min="11295" max="11295" width="10" style="1" customWidth="1"/>
    <col min="11296" max="11296" width="9.140625" style="1"/>
    <col min="11297" max="11297" width="6.7109375" style="1" customWidth="1"/>
    <col min="11298" max="11298" width="8.140625" style="1" customWidth="1"/>
    <col min="11299" max="11299" width="10" style="1" customWidth="1"/>
    <col min="11300" max="11300" width="11.140625" style="1" customWidth="1"/>
    <col min="11301" max="11301" width="57.5703125" style="1" customWidth="1"/>
    <col min="11302" max="11521" width="9.140625" style="1"/>
    <col min="11522" max="11522" width="43.7109375" style="1" customWidth="1"/>
    <col min="11523" max="11523" width="9.85546875" style="1" customWidth="1"/>
    <col min="11524" max="11524" width="6.85546875" style="1" customWidth="1"/>
    <col min="11525" max="11525" width="8.7109375" style="1" customWidth="1"/>
    <col min="11526" max="11526" width="11.42578125" style="1" customWidth="1"/>
    <col min="11527" max="11527" width="8.5703125" style="1" customWidth="1"/>
    <col min="11528" max="11528" width="9.42578125" style="1" customWidth="1"/>
    <col min="11529" max="11529" width="7.42578125" style="1" customWidth="1"/>
    <col min="11530" max="11530" width="7.28515625" style="1" customWidth="1"/>
    <col min="11531" max="11531" width="10.85546875" style="1" customWidth="1"/>
    <col min="11532" max="11532" width="8.85546875" style="1" customWidth="1"/>
    <col min="11533" max="11533" width="9.140625" style="1"/>
    <col min="11534" max="11535" width="7.42578125" style="1" customWidth="1"/>
    <col min="11536" max="11536" width="11.42578125" style="1" customWidth="1"/>
    <col min="11537" max="11537" width="9.7109375" style="1" customWidth="1"/>
    <col min="11538" max="11538" width="12" style="1" customWidth="1"/>
    <col min="11539" max="11539" width="7" style="1" customWidth="1"/>
    <col min="11540" max="11540" width="8.5703125" style="1" customWidth="1"/>
    <col min="11541" max="11541" width="8.7109375" style="1" customWidth="1"/>
    <col min="11542" max="11542" width="8.85546875" style="1" customWidth="1"/>
    <col min="11543" max="11546" width="0" style="1" hidden="1" customWidth="1"/>
    <col min="11547" max="11547" width="8.85546875" style="1" customWidth="1"/>
    <col min="11548" max="11548" width="10.42578125" style="1" customWidth="1"/>
    <col min="11549" max="11549" width="11.28515625" style="1" customWidth="1"/>
    <col min="11550" max="11550" width="8.85546875" style="1" customWidth="1"/>
    <col min="11551" max="11551" width="10" style="1" customWidth="1"/>
    <col min="11552" max="11552" width="9.140625" style="1"/>
    <col min="11553" max="11553" width="6.7109375" style="1" customWidth="1"/>
    <col min="11554" max="11554" width="8.140625" style="1" customWidth="1"/>
    <col min="11555" max="11555" width="10" style="1" customWidth="1"/>
    <col min="11556" max="11556" width="11.140625" style="1" customWidth="1"/>
    <col min="11557" max="11557" width="57.5703125" style="1" customWidth="1"/>
    <col min="11558" max="11777" width="9.140625" style="1"/>
    <col min="11778" max="11778" width="43.7109375" style="1" customWidth="1"/>
    <col min="11779" max="11779" width="9.85546875" style="1" customWidth="1"/>
    <col min="11780" max="11780" width="6.85546875" style="1" customWidth="1"/>
    <col min="11781" max="11781" width="8.7109375" style="1" customWidth="1"/>
    <col min="11782" max="11782" width="11.42578125" style="1" customWidth="1"/>
    <col min="11783" max="11783" width="8.5703125" style="1" customWidth="1"/>
    <col min="11784" max="11784" width="9.42578125" style="1" customWidth="1"/>
    <col min="11785" max="11785" width="7.42578125" style="1" customWidth="1"/>
    <col min="11786" max="11786" width="7.28515625" style="1" customWidth="1"/>
    <col min="11787" max="11787" width="10.85546875" style="1" customWidth="1"/>
    <col min="11788" max="11788" width="8.85546875" style="1" customWidth="1"/>
    <col min="11789" max="11789" width="9.140625" style="1"/>
    <col min="11790" max="11791" width="7.42578125" style="1" customWidth="1"/>
    <col min="11792" max="11792" width="11.42578125" style="1" customWidth="1"/>
    <col min="11793" max="11793" width="9.7109375" style="1" customWidth="1"/>
    <col min="11794" max="11794" width="12" style="1" customWidth="1"/>
    <col min="11795" max="11795" width="7" style="1" customWidth="1"/>
    <col min="11796" max="11796" width="8.5703125" style="1" customWidth="1"/>
    <col min="11797" max="11797" width="8.7109375" style="1" customWidth="1"/>
    <col min="11798" max="11798" width="8.85546875" style="1" customWidth="1"/>
    <col min="11799" max="11802" width="0" style="1" hidden="1" customWidth="1"/>
    <col min="11803" max="11803" width="8.85546875" style="1" customWidth="1"/>
    <col min="11804" max="11804" width="10.42578125" style="1" customWidth="1"/>
    <col min="11805" max="11805" width="11.28515625" style="1" customWidth="1"/>
    <col min="11806" max="11806" width="8.85546875" style="1" customWidth="1"/>
    <col min="11807" max="11807" width="10" style="1" customWidth="1"/>
    <col min="11808" max="11808" width="9.140625" style="1"/>
    <col min="11809" max="11809" width="6.7109375" style="1" customWidth="1"/>
    <col min="11810" max="11810" width="8.140625" style="1" customWidth="1"/>
    <col min="11811" max="11811" width="10" style="1" customWidth="1"/>
    <col min="11812" max="11812" width="11.140625" style="1" customWidth="1"/>
    <col min="11813" max="11813" width="57.5703125" style="1" customWidth="1"/>
    <col min="11814" max="12033" width="9.140625" style="1"/>
    <col min="12034" max="12034" width="43.7109375" style="1" customWidth="1"/>
    <col min="12035" max="12035" width="9.85546875" style="1" customWidth="1"/>
    <col min="12036" max="12036" width="6.85546875" style="1" customWidth="1"/>
    <col min="12037" max="12037" width="8.7109375" style="1" customWidth="1"/>
    <col min="12038" max="12038" width="11.42578125" style="1" customWidth="1"/>
    <col min="12039" max="12039" width="8.5703125" style="1" customWidth="1"/>
    <col min="12040" max="12040" width="9.42578125" style="1" customWidth="1"/>
    <col min="12041" max="12041" width="7.42578125" style="1" customWidth="1"/>
    <col min="12042" max="12042" width="7.28515625" style="1" customWidth="1"/>
    <col min="12043" max="12043" width="10.85546875" style="1" customWidth="1"/>
    <col min="12044" max="12044" width="8.85546875" style="1" customWidth="1"/>
    <col min="12045" max="12045" width="9.140625" style="1"/>
    <col min="12046" max="12047" width="7.42578125" style="1" customWidth="1"/>
    <col min="12048" max="12048" width="11.42578125" style="1" customWidth="1"/>
    <col min="12049" max="12049" width="9.7109375" style="1" customWidth="1"/>
    <col min="12050" max="12050" width="12" style="1" customWidth="1"/>
    <col min="12051" max="12051" width="7" style="1" customWidth="1"/>
    <col min="12052" max="12052" width="8.5703125" style="1" customWidth="1"/>
    <col min="12053" max="12053" width="8.7109375" style="1" customWidth="1"/>
    <col min="12054" max="12054" width="8.85546875" style="1" customWidth="1"/>
    <col min="12055" max="12058" width="0" style="1" hidden="1" customWidth="1"/>
    <col min="12059" max="12059" width="8.85546875" style="1" customWidth="1"/>
    <col min="12060" max="12060" width="10.42578125" style="1" customWidth="1"/>
    <col min="12061" max="12061" width="11.28515625" style="1" customWidth="1"/>
    <col min="12062" max="12062" width="8.85546875" style="1" customWidth="1"/>
    <col min="12063" max="12063" width="10" style="1" customWidth="1"/>
    <col min="12064" max="12064" width="9.140625" style="1"/>
    <col min="12065" max="12065" width="6.7109375" style="1" customWidth="1"/>
    <col min="12066" max="12066" width="8.140625" style="1" customWidth="1"/>
    <col min="12067" max="12067" width="10" style="1" customWidth="1"/>
    <col min="12068" max="12068" width="11.140625" style="1" customWidth="1"/>
    <col min="12069" max="12069" width="57.5703125" style="1" customWidth="1"/>
    <col min="12070" max="12289" width="9.140625" style="1"/>
    <col min="12290" max="12290" width="43.7109375" style="1" customWidth="1"/>
    <col min="12291" max="12291" width="9.85546875" style="1" customWidth="1"/>
    <col min="12292" max="12292" width="6.85546875" style="1" customWidth="1"/>
    <col min="12293" max="12293" width="8.7109375" style="1" customWidth="1"/>
    <col min="12294" max="12294" width="11.42578125" style="1" customWidth="1"/>
    <col min="12295" max="12295" width="8.5703125" style="1" customWidth="1"/>
    <col min="12296" max="12296" width="9.42578125" style="1" customWidth="1"/>
    <col min="12297" max="12297" width="7.42578125" style="1" customWidth="1"/>
    <col min="12298" max="12298" width="7.28515625" style="1" customWidth="1"/>
    <col min="12299" max="12299" width="10.85546875" style="1" customWidth="1"/>
    <col min="12300" max="12300" width="8.85546875" style="1" customWidth="1"/>
    <col min="12301" max="12301" width="9.140625" style="1"/>
    <col min="12302" max="12303" width="7.42578125" style="1" customWidth="1"/>
    <col min="12304" max="12304" width="11.42578125" style="1" customWidth="1"/>
    <col min="12305" max="12305" width="9.7109375" style="1" customWidth="1"/>
    <col min="12306" max="12306" width="12" style="1" customWidth="1"/>
    <col min="12307" max="12307" width="7" style="1" customWidth="1"/>
    <col min="12308" max="12308" width="8.5703125" style="1" customWidth="1"/>
    <col min="12309" max="12309" width="8.7109375" style="1" customWidth="1"/>
    <col min="12310" max="12310" width="8.85546875" style="1" customWidth="1"/>
    <col min="12311" max="12314" width="0" style="1" hidden="1" customWidth="1"/>
    <col min="12315" max="12315" width="8.85546875" style="1" customWidth="1"/>
    <col min="12316" max="12316" width="10.42578125" style="1" customWidth="1"/>
    <col min="12317" max="12317" width="11.28515625" style="1" customWidth="1"/>
    <col min="12318" max="12318" width="8.85546875" style="1" customWidth="1"/>
    <col min="12319" max="12319" width="10" style="1" customWidth="1"/>
    <col min="12320" max="12320" width="9.140625" style="1"/>
    <col min="12321" max="12321" width="6.7109375" style="1" customWidth="1"/>
    <col min="12322" max="12322" width="8.140625" style="1" customWidth="1"/>
    <col min="12323" max="12323" width="10" style="1" customWidth="1"/>
    <col min="12324" max="12324" width="11.140625" style="1" customWidth="1"/>
    <col min="12325" max="12325" width="57.5703125" style="1" customWidth="1"/>
    <col min="12326" max="12545" width="9.140625" style="1"/>
    <col min="12546" max="12546" width="43.7109375" style="1" customWidth="1"/>
    <col min="12547" max="12547" width="9.85546875" style="1" customWidth="1"/>
    <col min="12548" max="12548" width="6.85546875" style="1" customWidth="1"/>
    <col min="12549" max="12549" width="8.7109375" style="1" customWidth="1"/>
    <col min="12550" max="12550" width="11.42578125" style="1" customWidth="1"/>
    <col min="12551" max="12551" width="8.5703125" style="1" customWidth="1"/>
    <col min="12552" max="12552" width="9.42578125" style="1" customWidth="1"/>
    <col min="12553" max="12553" width="7.42578125" style="1" customWidth="1"/>
    <col min="12554" max="12554" width="7.28515625" style="1" customWidth="1"/>
    <col min="12555" max="12555" width="10.85546875" style="1" customWidth="1"/>
    <col min="12556" max="12556" width="8.85546875" style="1" customWidth="1"/>
    <col min="12557" max="12557" width="9.140625" style="1"/>
    <col min="12558" max="12559" width="7.42578125" style="1" customWidth="1"/>
    <col min="12560" max="12560" width="11.42578125" style="1" customWidth="1"/>
    <col min="12561" max="12561" width="9.7109375" style="1" customWidth="1"/>
    <col min="12562" max="12562" width="12" style="1" customWidth="1"/>
    <col min="12563" max="12563" width="7" style="1" customWidth="1"/>
    <col min="12564" max="12564" width="8.5703125" style="1" customWidth="1"/>
    <col min="12565" max="12565" width="8.7109375" style="1" customWidth="1"/>
    <col min="12566" max="12566" width="8.85546875" style="1" customWidth="1"/>
    <col min="12567" max="12570" width="0" style="1" hidden="1" customWidth="1"/>
    <col min="12571" max="12571" width="8.85546875" style="1" customWidth="1"/>
    <col min="12572" max="12572" width="10.42578125" style="1" customWidth="1"/>
    <col min="12573" max="12573" width="11.28515625" style="1" customWidth="1"/>
    <col min="12574" max="12574" width="8.85546875" style="1" customWidth="1"/>
    <col min="12575" max="12575" width="10" style="1" customWidth="1"/>
    <col min="12576" max="12576" width="9.140625" style="1"/>
    <col min="12577" max="12577" width="6.7109375" style="1" customWidth="1"/>
    <col min="12578" max="12578" width="8.140625" style="1" customWidth="1"/>
    <col min="12579" max="12579" width="10" style="1" customWidth="1"/>
    <col min="12580" max="12580" width="11.140625" style="1" customWidth="1"/>
    <col min="12581" max="12581" width="57.5703125" style="1" customWidth="1"/>
    <col min="12582" max="12801" width="9.140625" style="1"/>
    <col min="12802" max="12802" width="43.7109375" style="1" customWidth="1"/>
    <col min="12803" max="12803" width="9.85546875" style="1" customWidth="1"/>
    <col min="12804" max="12804" width="6.85546875" style="1" customWidth="1"/>
    <col min="12805" max="12805" width="8.7109375" style="1" customWidth="1"/>
    <col min="12806" max="12806" width="11.42578125" style="1" customWidth="1"/>
    <col min="12807" max="12807" width="8.5703125" style="1" customWidth="1"/>
    <col min="12808" max="12808" width="9.42578125" style="1" customWidth="1"/>
    <col min="12809" max="12809" width="7.42578125" style="1" customWidth="1"/>
    <col min="12810" max="12810" width="7.28515625" style="1" customWidth="1"/>
    <col min="12811" max="12811" width="10.85546875" style="1" customWidth="1"/>
    <col min="12812" max="12812" width="8.85546875" style="1" customWidth="1"/>
    <col min="12813" max="12813" width="9.140625" style="1"/>
    <col min="12814" max="12815" width="7.42578125" style="1" customWidth="1"/>
    <col min="12816" max="12816" width="11.42578125" style="1" customWidth="1"/>
    <col min="12817" max="12817" width="9.7109375" style="1" customWidth="1"/>
    <col min="12818" max="12818" width="12" style="1" customWidth="1"/>
    <col min="12819" max="12819" width="7" style="1" customWidth="1"/>
    <col min="12820" max="12820" width="8.5703125" style="1" customWidth="1"/>
    <col min="12821" max="12821" width="8.7109375" style="1" customWidth="1"/>
    <col min="12822" max="12822" width="8.85546875" style="1" customWidth="1"/>
    <col min="12823" max="12826" width="0" style="1" hidden="1" customWidth="1"/>
    <col min="12827" max="12827" width="8.85546875" style="1" customWidth="1"/>
    <col min="12828" max="12828" width="10.42578125" style="1" customWidth="1"/>
    <col min="12829" max="12829" width="11.28515625" style="1" customWidth="1"/>
    <col min="12830" max="12830" width="8.85546875" style="1" customWidth="1"/>
    <col min="12831" max="12831" width="10" style="1" customWidth="1"/>
    <col min="12832" max="12832" width="9.140625" style="1"/>
    <col min="12833" max="12833" width="6.7109375" style="1" customWidth="1"/>
    <col min="12834" max="12834" width="8.140625" style="1" customWidth="1"/>
    <col min="12835" max="12835" width="10" style="1" customWidth="1"/>
    <col min="12836" max="12836" width="11.140625" style="1" customWidth="1"/>
    <col min="12837" max="12837" width="57.5703125" style="1" customWidth="1"/>
    <col min="12838" max="13057" width="9.140625" style="1"/>
    <col min="13058" max="13058" width="43.7109375" style="1" customWidth="1"/>
    <col min="13059" max="13059" width="9.85546875" style="1" customWidth="1"/>
    <col min="13060" max="13060" width="6.85546875" style="1" customWidth="1"/>
    <col min="13061" max="13061" width="8.7109375" style="1" customWidth="1"/>
    <col min="13062" max="13062" width="11.42578125" style="1" customWidth="1"/>
    <col min="13063" max="13063" width="8.5703125" style="1" customWidth="1"/>
    <col min="13064" max="13064" width="9.42578125" style="1" customWidth="1"/>
    <col min="13065" max="13065" width="7.42578125" style="1" customWidth="1"/>
    <col min="13066" max="13066" width="7.28515625" style="1" customWidth="1"/>
    <col min="13067" max="13067" width="10.85546875" style="1" customWidth="1"/>
    <col min="13068" max="13068" width="8.85546875" style="1" customWidth="1"/>
    <col min="13069" max="13069" width="9.140625" style="1"/>
    <col min="13070" max="13071" width="7.42578125" style="1" customWidth="1"/>
    <col min="13072" max="13072" width="11.42578125" style="1" customWidth="1"/>
    <col min="13073" max="13073" width="9.7109375" style="1" customWidth="1"/>
    <col min="13074" max="13074" width="12" style="1" customWidth="1"/>
    <col min="13075" max="13075" width="7" style="1" customWidth="1"/>
    <col min="13076" max="13076" width="8.5703125" style="1" customWidth="1"/>
    <col min="13077" max="13077" width="8.7109375" style="1" customWidth="1"/>
    <col min="13078" max="13078" width="8.85546875" style="1" customWidth="1"/>
    <col min="13079" max="13082" width="0" style="1" hidden="1" customWidth="1"/>
    <col min="13083" max="13083" width="8.85546875" style="1" customWidth="1"/>
    <col min="13084" max="13084" width="10.42578125" style="1" customWidth="1"/>
    <col min="13085" max="13085" width="11.28515625" style="1" customWidth="1"/>
    <col min="13086" max="13086" width="8.85546875" style="1" customWidth="1"/>
    <col min="13087" max="13087" width="10" style="1" customWidth="1"/>
    <col min="13088" max="13088" width="9.140625" style="1"/>
    <col min="13089" max="13089" width="6.7109375" style="1" customWidth="1"/>
    <col min="13090" max="13090" width="8.140625" style="1" customWidth="1"/>
    <col min="13091" max="13091" width="10" style="1" customWidth="1"/>
    <col min="13092" max="13092" width="11.140625" style="1" customWidth="1"/>
    <col min="13093" max="13093" width="57.5703125" style="1" customWidth="1"/>
    <col min="13094" max="13313" width="9.140625" style="1"/>
    <col min="13314" max="13314" width="43.7109375" style="1" customWidth="1"/>
    <col min="13315" max="13315" width="9.85546875" style="1" customWidth="1"/>
    <col min="13316" max="13316" width="6.85546875" style="1" customWidth="1"/>
    <col min="13317" max="13317" width="8.7109375" style="1" customWidth="1"/>
    <col min="13318" max="13318" width="11.42578125" style="1" customWidth="1"/>
    <col min="13319" max="13319" width="8.5703125" style="1" customWidth="1"/>
    <col min="13320" max="13320" width="9.42578125" style="1" customWidth="1"/>
    <col min="13321" max="13321" width="7.42578125" style="1" customWidth="1"/>
    <col min="13322" max="13322" width="7.28515625" style="1" customWidth="1"/>
    <col min="13323" max="13323" width="10.85546875" style="1" customWidth="1"/>
    <col min="13324" max="13324" width="8.85546875" style="1" customWidth="1"/>
    <col min="13325" max="13325" width="9.140625" style="1"/>
    <col min="13326" max="13327" width="7.42578125" style="1" customWidth="1"/>
    <col min="13328" max="13328" width="11.42578125" style="1" customWidth="1"/>
    <col min="13329" max="13329" width="9.7109375" style="1" customWidth="1"/>
    <col min="13330" max="13330" width="12" style="1" customWidth="1"/>
    <col min="13331" max="13331" width="7" style="1" customWidth="1"/>
    <col min="13332" max="13332" width="8.5703125" style="1" customWidth="1"/>
    <col min="13333" max="13333" width="8.7109375" style="1" customWidth="1"/>
    <col min="13334" max="13334" width="8.85546875" style="1" customWidth="1"/>
    <col min="13335" max="13338" width="0" style="1" hidden="1" customWidth="1"/>
    <col min="13339" max="13339" width="8.85546875" style="1" customWidth="1"/>
    <col min="13340" max="13340" width="10.42578125" style="1" customWidth="1"/>
    <col min="13341" max="13341" width="11.28515625" style="1" customWidth="1"/>
    <col min="13342" max="13342" width="8.85546875" style="1" customWidth="1"/>
    <col min="13343" max="13343" width="10" style="1" customWidth="1"/>
    <col min="13344" max="13344" width="9.140625" style="1"/>
    <col min="13345" max="13345" width="6.7109375" style="1" customWidth="1"/>
    <col min="13346" max="13346" width="8.140625" style="1" customWidth="1"/>
    <col min="13347" max="13347" width="10" style="1" customWidth="1"/>
    <col min="13348" max="13348" width="11.140625" style="1" customWidth="1"/>
    <col min="13349" max="13349" width="57.5703125" style="1" customWidth="1"/>
    <col min="13350" max="13569" width="9.140625" style="1"/>
    <col min="13570" max="13570" width="43.7109375" style="1" customWidth="1"/>
    <col min="13571" max="13571" width="9.85546875" style="1" customWidth="1"/>
    <col min="13572" max="13572" width="6.85546875" style="1" customWidth="1"/>
    <col min="13573" max="13573" width="8.7109375" style="1" customWidth="1"/>
    <col min="13574" max="13574" width="11.42578125" style="1" customWidth="1"/>
    <col min="13575" max="13575" width="8.5703125" style="1" customWidth="1"/>
    <col min="13576" max="13576" width="9.42578125" style="1" customWidth="1"/>
    <col min="13577" max="13577" width="7.42578125" style="1" customWidth="1"/>
    <col min="13578" max="13578" width="7.28515625" style="1" customWidth="1"/>
    <col min="13579" max="13579" width="10.85546875" style="1" customWidth="1"/>
    <col min="13580" max="13580" width="8.85546875" style="1" customWidth="1"/>
    <col min="13581" max="13581" width="9.140625" style="1"/>
    <col min="13582" max="13583" width="7.42578125" style="1" customWidth="1"/>
    <col min="13584" max="13584" width="11.42578125" style="1" customWidth="1"/>
    <col min="13585" max="13585" width="9.7109375" style="1" customWidth="1"/>
    <col min="13586" max="13586" width="12" style="1" customWidth="1"/>
    <col min="13587" max="13587" width="7" style="1" customWidth="1"/>
    <col min="13588" max="13588" width="8.5703125" style="1" customWidth="1"/>
    <col min="13589" max="13589" width="8.7109375" style="1" customWidth="1"/>
    <col min="13590" max="13590" width="8.85546875" style="1" customWidth="1"/>
    <col min="13591" max="13594" width="0" style="1" hidden="1" customWidth="1"/>
    <col min="13595" max="13595" width="8.85546875" style="1" customWidth="1"/>
    <col min="13596" max="13596" width="10.42578125" style="1" customWidth="1"/>
    <col min="13597" max="13597" width="11.28515625" style="1" customWidth="1"/>
    <col min="13598" max="13598" width="8.85546875" style="1" customWidth="1"/>
    <col min="13599" max="13599" width="10" style="1" customWidth="1"/>
    <col min="13600" max="13600" width="9.140625" style="1"/>
    <col min="13601" max="13601" width="6.7109375" style="1" customWidth="1"/>
    <col min="13602" max="13602" width="8.140625" style="1" customWidth="1"/>
    <col min="13603" max="13603" width="10" style="1" customWidth="1"/>
    <col min="13604" max="13604" width="11.140625" style="1" customWidth="1"/>
    <col min="13605" max="13605" width="57.5703125" style="1" customWidth="1"/>
    <col min="13606" max="13825" width="9.140625" style="1"/>
    <col min="13826" max="13826" width="43.7109375" style="1" customWidth="1"/>
    <col min="13827" max="13827" width="9.85546875" style="1" customWidth="1"/>
    <col min="13828" max="13828" width="6.85546875" style="1" customWidth="1"/>
    <col min="13829" max="13829" width="8.7109375" style="1" customWidth="1"/>
    <col min="13830" max="13830" width="11.42578125" style="1" customWidth="1"/>
    <col min="13831" max="13831" width="8.5703125" style="1" customWidth="1"/>
    <col min="13832" max="13832" width="9.42578125" style="1" customWidth="1"/>
    <col min="13833" max="13833" width="7.42578125" style="1" customWidth="1"/>
    <col min="13834" max="13834" width="7.28515625" style="1" customWidth="1"/>
    <col min="13835" max="13835" width="10.85546875" style="1" customWidth="1"/>
    <col min="13836" max="13836" width="8.85546875" style="1" customWidth="1"/>
    <col min="13837" max="13837" width="9.140625" style="1"/>
    <col min="13838" max="13839" width="7.42578125" style="1" customWidth="1"/>
    <col min="13840" max="13840" width="11.42578125" style="1" customWidth="1"/>
    <col min="13841" max="13841" width="9.7109375" style="1" customWidth="1"/>
    <col min="13842" max="13842" width="12" style="1" customWidth="1"/>
    <col min="13843" max="13843" width="7" style="1" customWidth="1"/>
    <col min="13844" max="13844" width="8.5703125" style="1" customWidth="1"/>
    <col min="13845" max="13845" width="8.7109375" style="1" customWidth="1"/>
    <col min="13846" max="13846" width="8.85546875" style="1" customWidth="1"/>
    <col min="13847" max="13850" width="0" style="1" hidden="1" customWidth="1"/>
    <col min="13851" max="13851" width="8.85546875" style="1" customWidth="1"/>
    <col min="13852" max="13852" width="10.42578125" style="1" customWidth="1"/>
    <col min="13853" max="13853" width="11.28515625" style="1" customWidth="1"/>
    <col min="13854" max="13854" width="8.85546875" style="1" customWidth="1"/>
    <col min="13855" max="13855" width="10" style="1" customWidth="1"/>
    <col min="13856" max="13856" width="9.140625" style="1"/>
    <col min="13857" max="13857" width="6.7109375" style="1" customWidth="1"/>
    <col min="13858" max="13858" width="8.140625" style="1" customWidth="1"/>
    <col min="13859" max="13859" width="10" style="1" customWidth="1"/>
    <col min="13860" max="13860" width="11.140625" style="1" customWidth="1"/>
    <col min="13861" max="13861" width="57.5703125" style="1" customWidth="1"/>
    <col min="13862" max="14081" width="9.140625" style="1"/>
    <col min="14082" max="14082" width="43.7109375" style="1" customWidth="1"/>
    <col min="14083" max="14083" width="9.85546875" style="1" customWidth="1"/>
    <col min="14084" max="14084" width="6.85546875" style="1" customWidth="1"/>
    <col min="14085" max="14085" width="8.7109375" style="1" customWidth="1"/>
    <col min="14086" max="14086" width="11.42578125" style="1" customWidth="1"/>
    <col min="14087" max="14087" width="8.5703125" style="1" customWidth="1"/>
    <col min="14088" max="14088" width="9.42578125" style="1" customWidth="1"/>
    <col min="14089" max="14089" width="7.42578125" style="1" customWidth="1"/>
    <col min="14090" max="14090" width="7.28515625" style="1" customWidth="1"/>
    <col min="14091" max="14091" width="10.85546875" style="1" customWidth="1"/>
    <col min="14092" max="14092" width="8.85546875" style="1" customWidth="1"/>
    <col min="14093" max="14093" width="9.140625" style="1"/>
    <col min="14094" max="14095" width="7.42578125" style="1" customWidth="1"/>
    <col min="14096" max="14096" width="11.42578125" style="1" customWidth="1"/>
    <col min="14097" max="14097" width="9.7109375" style="1" customWidth="1"/>
    <col min="14098" max="14098" width="12" style="1" customWidth="1"/>
    <col min="14099" max="14099" width="7" style="1" customWidth="1"/>
    <col min="14100" max="14100" width="8.5703125" style="1" customWidth="1"/>
    <col min="14101" max="14101" width="8.7109375" style="1" customWidth="1"/>
    <col min="14102" max="14102" width="8.85546875" style="1" customWidth="1"/>
    <col min="14103" max="14106" width="0" style="1" hidden="1" customWidth="1"/>
    <col min="14107" max="14107" width="8.85546875" style="1" customWidth="1"/>
    <col min="14108" max="14108" width="10.42578125" style="1" customWidth="1"/>
    <col min="14109" max="14109" width="11.28515625" style="1" customWidth="1"/>
    <col min="14110" max="14110" width="8.85546875" style="1" customWidth="1"/>
    <col min="14111" max="14111" width="10" style="1" customWidth="1"/>
    <col min="14112" max="14112" width="9.140625" style="1"/>
    <col min="14113" max="14113" width="6.7109375" style="1" customWidth="1"/>
    <col min="14114" max="14114" width="8.140625" style="1" customWidth="1"/>
    <col min="14115" max="14115" width="10" style="1" customWidth="1"/>
    <col min="14116" max="14116" width="11.140625" style="1" customWidth="1"/>
    <col min="14117" max="14117" width="57.5703125" style="1" customWidth="1"/>
    <col min="14118" max="14337" width="9.140625" style="1"/>
    <col min="14338" max="14338" width="43.7109375" style="1" customWidth="1"/>
    <col min="14339" max="14339" width="9.85546875" style="1" customWidth="1"/>
    <col min="14340" max="14340" width="6.85546875" style="1" customWidth="1"/>
    <col min="14341" max="14341" width="8.7109375" style="1" customWidth="1"/>
    <col min="14342" max="14342" width="11.42578125" style="1" customWidth="1"/>
    <col min="14343" max="14343" width="8.5703125" style="1" customWidth="1"/>
    <col min="14344" max="14344" width="9.42578125" style="1" customWidth="1"/>
    <col min="14345" max="14345" width="7.42578125" style="1" customWidth="1"/>
    <col min="14346" max="14346" width="7.28515625" style="1" customWidth="1"/>
    <col min="14347" max="14347" width="10.85546875" style="1" customWidth="1"/>
    <col min="14348" max="14348" width="8.85546875" style="1" customWidth="1"/>
    <col min="14349" max="14349" width="9.140625" style="1"/>
    <col min="14350" max="14351" width="7.42578125" style="1" customWidth="1"/>
    <col min="14352" max="14352" width="11.42578125" style="1" customWidth="1"/>
    <col min="14353" max="14353" width="9.7109375" style="1" customWidth="1"/>
    <col min="14354" max="14354" width="12" style="1" customWidth="1"/>
    <col min="14355" max="14355" width="7" style="1" customWidth="1"/>
    <col min="14356" max="14356" width="8.5703125" style="1" customWidth="1"/>
    <col min="14357" max="14357" width="8.7109375" style="1" customWidth="1"/>
    <col min="14358" max="14358" width="8.85546875" style="1" customWidth="1"/>
    <col min="14359" max="14362" width="0" style="1" hidden="1" customWidth="1"/>
    <col min="14363" max="14363" width="8.85546875" style="1" customWidth="1"/>
    <col min="14364" max="14364" width="10.42578125" style="1" customWidth="1"/>
    <col min="14365" max="14365" width="11.28515625" style="1" customWidth="1"/>
    <col min="14366" max="14366" width="8.85546875" style="1" customWidth="1"/>
    <col min="14367" max="14367" width="10" style="1" customWidth="1"/>
    <col min="14368" max="14368" width="9.140625" style="1"/>
    <col min="14369" max="14369" width="6.7109375" style="1" customWidth="1"/>
    <col min="14370" max="14370" width="8.140625" style="1" customWidth="1"/>
    <col min="14371" max="14371" width="10" style="1" customWidth="1"/>
    <col min="14372" max="14372" width="11.140625" style="1" customWidth="1"/>
    <col min="14373" max="14373" width="57.5703125" style="1" customWidth="1"/>
    <col min="14374" max="14593" width="9.140625" style="1"/>
    <col min="14594" max="14594" width="43.7109375" style="1" customWidth="1"/>
    <col min="14595" max="14595" width="9.85546875" style="1" customWidth="1"/>
    <col min="14596" max="14596" width="6.85546875" style="1" customWidth="1"/>
    <col min="14597" max="14597" width="8.7109375" style="1" customWidth="1"/>
    <col min="14598" max="14598" width="11.42578125" style="1" customWidth="1"/>
    <col min="14599" max="14599" width="8.5703125" style="1" customWidth="1"/>
    <col min="14600" max="14600" width="9.42578125" style="1" customWidth="1"/>
    <col min="14601" max="14601" width="7.42578125" style="1" customWidth="1"/>
    <col min="14602" max="14602" width="7.28515625" style="1" customWidth="1"/>
    <col min="14603" max="14603" width="10.85546875" style="1" customWidth="1"/>
    <col min="14604" max="14604" width="8.85546875" style="1" customWidth="1"/>
    <col min="14605" max="14605" width="9.140625" style="1"/>
    <col min="14606" max="14607" width="7.42578125" style="1" customWidth="1"/>
    <col min="14608" max="14608" width="11.42578125" style="1" customWidth="1"/>
    <col min="14609" max="14609" width="9.7109375" style="1" customWidth="1"/>
    <col min="14610" max="14610" width="12" style="1" customWidth="1"/>
    <col min="14611" max="14611" width="7" style="1" customWidth="1"/>
    <col min="14612" max="14612" width="8.5703125" style="1" customWidth="1"/>
    <col min="14613" max="14613" width="8.7109375" style="1" customWidth="1"/>
    <col min="14614" max="14614" width="8.85546875" style="1" customWidth="1"/>
    <col min="14615" max="14618" width="0" style="1" hidden="1" customWidth="1"/>
    <col min="14619" max="14619" width="8.85546875" style="1" customWidth="1"/>
    <col min="14620" max="14620" width="10.42578125" style="1" customWidth="1"/>
    <col min="14621" max="14621" width="11.28515625" style="1" customWidth="1"/>
    <col min="14622" max="14622" width="8.85546875" style="1" customWidth="1"/>
    <col min="14623" max="14623" width="10" style="1" customWidth="1"/>
    <col min="14624" max="14624" width="9.140625" style="1"/>
    <col min="14625" max="14625" width="6.7109375" style="1" customWidth="1"/>
    <col min="14626" max="14626" width="8.140625" style="1" customWidth="1"/>
    <col min="14627" max="14627" width="10" style="1" customWidth="1"/>
    <col min="14628" max="14628" width="11.140625" style="1" customWidth="1"/>
    <col min="14629" max="14629" width="57.5703125" style="1" customWidth="1"/>
    <col min="14630" max="14849" width="9.140625" style="1"/>
    <col min="14850" max="14850" width="43.7109375" style="1" customWidth="1"/>
    <col min="14851" max="14851" width="9.85546875" style="1" customWidth="1"/>
    <col min="14852" max="14852" width="6.85546875" style="1" customWidth="1"/>
    <col min="14853" max="14853" width="8.7109375" style="1" customWidth="1"/>
    <col min="14854" max="14854" width="11.42578125" style="1" customWidth="1"/>
    <col min="14855" max="14855" width="8.5703125" style="1" customWidth="1"/>
    <col min="14856" max="14856" width="9.42578125" style="1" customWidth="1"/>
    <col min="14857" max="14857" width="7.42578125" style="1" customWidth="1"/>
    <col min="14858" max="14858" width="7.28515625" style="1" customWidth="1"/>
    <col min="14859" max="14859" width="10.85546875" style="1" customWidth="1"/>
    <col min="14860" max="14860" width="8.85546875" style="1" customWidth="1"/>
    <col min="14861" max="14861" width="9.140625" style="1"/>
    <col min="14862" max="14863" width="7.42578125" style="1" customWidth="1"/>
    <col min="14864" max="14864" width="11.42578125" style="1" customWidth="1"/>
    <col min="14865" max="14865" width="9.7109375" style="1" customWidth="1"/>
    <col min="14866" max="14866" width="12" style="1" customWidth="1"/>
    <col min="14867" max="14867" width="7" style="1" customWidth="1"/>
    <col min="14868" max="14868" width="8.5703125" style="1" customWidth="1"/>
    <col min="14869" max="14869" width="8.7109375" style="1" customWidth="1"/>
    <col min="14870" max="14870" width="8.85546875" style="1" customWidth="1"/>
    <col min="14871" max="14874" width="0" style="1" hidden="1" customWidth="1"/>
    <col min="14875" max="14875" width="8.85546875" style="1" customWidth="1"/>
    <col min="14876" max="14876" width="10.42578125" style="1" customWidth="1"/>
    <col min="14877" max="14877" width="11.28515625" style="1" customWidth="1"/>
    <col min="14878" max="14878" width="8.85546875" style="1" customWidth="1"/>
    <col min="14879" max="14879" width="10" style="1" customWidth="1"/>
    <col min="14880" max="14880" width="9.140625" style="1"/>
    <col min="14881" max="14881" width="6.7109375" style="1" customWidth="1"/>
    <col min="14882" max="14882" width="8.140625" style="1" customWidth="1"/>
    <col min="14883" max="14883" width="10" style="1" customWidth="1"/>
    <col min="14884" max="14884" width="11.140625" style="1" customWidth="1"/>
    <col min="14885" max="14885" width="57.5703125" style="1" customWidth="1"/>
    <col min="14886" max="15105" width="9.140625" style="1"/>
    <col min="15106" max="15106" width="43.7109375" style="1" customWidth="1"/>
    <col min="15107" max="15107" width="9.85546875" style="1" customWidth="1"/>
    <col min="15108" max="15108" width="6.85546875" style="1" customWidth="1"/>
    <col min="15109" max="15109" width="8.7109375" style="1" customWidth="1"/>
    <col min="15110" max="15110" width="11.42578125" style="1" customWidth="1"/>
    <col min="15111" max="15111" width="8.5703125" style="1" customWidth="1"/>
    <col min="15112" max="15112" width="9.42578125" style="1" customWidth="1"/>
    <col min="15113" max="15113" width="7.42578125" style="1" customWidth="1"/>
    <col min="15114" max="15114" width="7.28515625" style="1" customWidth="1"/>
    <col min="15115" max="15115" width="10.85546875" style="1" customWidth="1"/>
    <col min="15116" max="15116" width="8.85546875" style="1" customWidth="1"/>
    <col min="15117" max="15117" width="9.140625" style="1"/>
    <col min="15118" max="15119" width="7.42578125" style="1" customWidth="1"/>
    <col min="15120" max="15120" width="11.42578125" style="1" customWidth="1"/>
    <col min="15121" max="15121" width="9.7109375" style="1" customWidth="1"/>
    <col min="15122" max="15122" width="12" style="1" customWidth="1"/>
    <col min="15123" max="15123" width="7" style="1" customWidth="1"/>
    <col min="15124" max="15124" width="8.5703125" style="1" customWidth="1"/>
    <col min="15125" max="15125" width="8.7109375" style="1" customWidth="1"/>
    <col min="15126" max="15126" width="8.85546875" style="1" customWidth="1"/>
    <col min="15127" max="15130" width="0" style="1" hidden="1" customWidth="1"/>
    <col min="15131" max="15131" width="8.85546875" style="1" customWidth="1"/>
    <col min="15132" max="15132" width="10.42578125" style="1" customWidth="1"/>
    <col min="15133" max="15133" width="11.28515625" style="1" customWidth="1"/>
    <col min="15134" max="15134" width="8.85546875" style="1" customWidth="1"/>
    <col min="15135" max="15135" width="10" style="1" customWidth="1"/>
    <col min="15136" max="15136" width="9.140625" style="1"/>
    <col min="15137" max="15137" width="6.7109375" style="1" customWidth="1"/>
    <col min="15138" max="15138" width="8.140625" style="1" customWidth="1"/>
    <col min="15139" max="15139" width="10" style="1" customWidth="1"/>
    <col min="15140" max="15140" width="11.140625" style="1" customWidth="1"/>
    <col min="15141" max="15141" width="57.5703125" style="1" customWidth="1"/>
    <col min="15142" max="15361" width="9.140625" style="1"/>
    <col min="15362" max="15362" width="43.7109375" style="1" customWidth="1"/>
    <col min="15363" max="15363" width="9.85546875" style="1" customWidth="1"/>
    <col min="15364" max="15364" width="6.85546875" style="1" customWidth="1"/>
    <col min="15365" max="15365" width="8.7109375" style="1" customWidth="1"/>
    <col min="15366" max="15366" width="11.42578125" style="1" customWidth="1"/>
    <col min="15367" max="15367" width="8.5703125" style="1" customWidth="1"/>
    <col min="15368" max="15368" width="9.42578125" style="1" customWidth="1"/>
    <col min="15369" max="15369" width="7.42578125" style="1" customWidth="1"/>
    <col min="15370" max="15370" width="7.28515625" style="1" customWidth="1"/>
    <col min="15371" max="15371" width="10.85546875" style="1" customWidth="1"/>
    <col min="15372" max="15372" width="8.85546875" style="1" customWidth="1"/>
    <col min="15373" max="15373" width="9.140625" style="1"/>
    <col min="15374" max="15375" width="7.42578125" style="1" customWidth="1"/>
    <col min="15376" max="15376" width="11.42578125" style="1" customWidth="1"/>
    <col min="15377" max="15377" width="9.7109375" style="1" customWidth="1"/>
    <col min="15378" max="15378" width="12" style="1" customWidth="1"/>
    <col min="15379" max="15379" width="7" style="1" customWidth="1"/>
    <col min="15380" max="15380" width="8.5703125" style="1" customWidth="1"/>
    <col min="15381" max="15381" width="8.7109375" style="1" customWidth="1"/>
    <col min="15382" max="15382" width="8.85546875" style="1" customWidth="1"/>
    <col min="15383" max="15386" width="0" style="1" hidden="1" customWidth="1"/>
    <col min="15387" max="15387" width="8.85546875" style="1" customWidth="1"/>
    <col min="15388" max="15388" width="10.42578125" style="1" customWidth="1"/>
    <col min="15389" max="15389" width="11.28515625" style="1" customWidth="1"/>
    <col min="15390" max="15390" width="8.85546875" style="1" customWidth="1"/>
    <col min="15391" max="15391" width="10" style="1" customWidth="1"/>
    <col min="15392" max="15392" width="9.140625" style="1"/>
    <col min="15393" max="15393" width="6.7109375" style="1" customWidth="1"/>
    <col min="15394" max="15394" width="8.140625" style="1" customWidth="1"/>
    <col min="15395" max="15395" width="10" style="1" customWidth="1"/>
    <col min="15396" max="15396" width="11.140625" style="1" customWidth="1"/>
    <col min="15397" max="15397" width="57.5703125" style="1" customWidth="1"/>
    <col min="15398" max="15617" width="9.140625" style="1"/>
    <col min="15618" max="15618" width="43.7109375" style="1" customWidth="1"/>
    <col min="15619" max="15619" width="9.85546875" style="1" customWidth="1"/>
    <col min="15620" max="15620" width="6.85546875" style="1" customWidth="1"/>
    <col min="15621" max="15621" width="8.7109375" style="1" customWidth="1"/>
    <col min="15622" max="15622" width="11.42578125" style="1" customWidth="1"/>
    <col min="15623" max="15623" width="8.5703125" style="1" customWidth="1"/>
    <col min="15624" max="15624" width="9.42578125" style="1" customWidth="1"/>
    <col min="15625" max="15625" width="7.42578125" style="1" customWidth="1"/>
    <col min="15626" max="15626" width="7.28515625" style="1" customWidth="1"/>
    <col min="15627" max="15627" width="10.85546875" style="1" customWidth="1"/>
    <col min="15628" max="15628" width="8.85546875" style="1" customWidth="1"/>
    <col min="15629" max="15629" width="9.140625" style="1"/>
    <col min="15630" max="15631" width="7.42578125" style="1" customWidth="1"/>
    <col min="15632" max="15632" width="11.42578125" style="1" customWidth="1"/>
    <col min="15633" max="15633" width="9.7109375" style="1" customWidth="1"/>
    <col min="15634" max="15634" width="12" style="1" customWidth="1"/>
    <col min="15635" max="15635" width="7" style="1" customWidth="1"/>
    <col min="15636" max="15636" width="8.5703125" style="1" customWidth="1"/>
    <col min="15637" max="15637" width="8.7109375" style="1" customWidth="1"/>
    <col min="15638" max="15638" width="8.85546875" style="1" customWidth="1"/>
    <col min="15639" max="15642" width="0" style="1" hidden="1" customWidth="1"/>
    <col min="15643" max="15643" width="8.85546875" style="1" customWidth="1"/>
    <col min="15644" max="15644" width="10.42578125" style="1" customWidth="1"/>
    <col min="15645" max="15645" width="11.28515625" style="1" customWidth="1"/>
    <col min="15646" max="15646" width="8.85546875" style="1" customWidth="1"/>
    <col min="15647" max="15647" width="10" style="1" customWidth="1"/>
    <col min="15648" max="15648" width="9.140625" style="1"/>
    <col min="15649" max="15649" width="6.7109375" style="1" customWidth="1"/>
    <col min="15650" max="15650" width="8.140625" style="1" customWidth="1"/>
    <col min="15651" max="15651" width="10" style="1" customWidth="1"/>
    <col min="15652" max="15652" width="11.140625" style="1" customWidth="1"/>
    <col min="15653" max="15653" width="57.5703125" style="1" customWidth="1"/>
    <col min="15654" max="15873" width="9.140625" style="1"/>
    <col min="15874" max="15874" width="43.7109375" style="1" customWidth="1"/>
    <col min="15875" max="15875" width="9.85546875" style="1" customWidth="1"/>
    <col min="15876" max="15876" width="6.85546875" style="1" customWidth="1"/>
    <col min="15877" max="15877" width="8.7109375" style="1" customWidth="1"/>
    <col min="15878" max="15878" width="11.42578125" style="1" customWidth="1"/>
    <col min="15879" max="15879" width="8.5703125" style="1" customWidth="1"/>
    <col min="15880" max="15880" width="9.42578125" style="1" customWidth="1"/>
    <col min="15881" max="15881" width="7.42578125" style="1" customWidth="1"/>
    <col min="15882" max="15882" width="7.28515625" style="1" customWidth="1"/>
    <col min="15883" max="15883" width="10.85546875" style="1" customWidth="1"/>
    <col min="15884" max="15884" width="8.85546875" style="1" customWidth="1"/>
    <col min="15885" max="15885" width="9.140625" style="1"/>
    <col min="15886" max="15887" width="7.42578125" style="1" customWidth="1"/>
    <col min="15888" max="15888" width="11.42578125" style="1" customWidth="1"/>
    <col min="15889" max="15889" width="9.7109375" style="1" customWidth="1"/>
    <col min="15890" max="15890" width="12" style="1" customWidth="1"/>
    <col min="15891" max="15891" width="7" style="1" customWidth="1"/>
    <col min="15892" max="15892" width="8.5703125" style="1" customWidth="1"/>
    <col min="15893" max="15893" width="8.7109375" style="1" customWidth="1"/>
    <col min="15894" max="15894" width="8.85546875" style="1" customWidth="1"/>
    <col min="15895" max="15898" width="0" style="1" hidden="1" customWidth="1"/>
    <col min="15899" max="15899" width="8.85546875" style="1" customWidth="1"/>
    <col min="15900" max="15900" width="10.42578125" style="1" customWidth="1"/>
    <col min="15901" max="15901" width="11.28515625" style="1" customWidth="1"/>
    <col min="15902" max="15902" width="8.85546875" style="1" customWidth="1"/>
    <col min="15903" max="15903" width="10" style="1" customWidth="1"/>
    <col min="15904" max="15904" width="9.140625" style="1"/>
    <col min="15905" max="15905" width="6.7109375" style="1" customWidth="1"/>
    <col min="15906" max="15906" width="8.140625" style="1" customWidth="1"/>
    <col min="15907" max="15907" width="10" style="1" customWidth="1"/>
    <col min="15908" max="15908" width="11.140625" style="1" customWidth="1"/>
    <col min="15909" max="15909" width="57.5703125" style="1" customWidth="1"/>
    <col min="15910" max="16129" width="9.140625" style="1"/>
    <col min="16130" max="16130" width="43.7109375" style="1" customWidth="1"/>
    <col min="16131" max="16131" width="9.85546875" style="1" customWidth="1"/>
    <col min="16132" max="16132" width="6.85546875" style="1" customWidth="1"/>
    <col min="16133" max="16133" width="8.7109375" style="1" customWidth="1"/>
    <col min="16134" max="16134" width="11.42578125" style="1" customWidth="1"/>
    <col min="16135" max="16135" width="8.5703125" style="1" customWidth="1"/>
    <col min="16136" max="16136" width="9.42578125" style="1" customWidth="1"/>
    <col min="16137" max="16137" width="7.42578125" style="1" customWidth="1"/>
    <col min="16138" max="16138" width="7.28515625" style="1" customWidth="1"/>
    <col min="16139" max="16139" width="10.85546875" style="1" customWidth="1"/>
    <col min="16140" max="16140" width="8.85546875" style="1" customWidth="1"/>
    <col min="16141" max="16141" width="9.140625" style="1"/>
    <col min="16142" max="16143" width="7.42578125" style="1" customWidth="1"/>
    <col min="16144" max="16144" width="11.42578125" style="1" customWidth="1"/>
    <col min="16145" max="16145" width="9.7109375" style="1" customWidth="1"/>
    <col min="16146" max="16146" width="12" style="1" customWidth="1"/>
    <col min="16147" max="16147" width="7" style="1" customWidth="1"/>
    <col min="16148" max="16148" width="8.5703125" style="1" customWidth="1"/>
    <col min="16149" max="16149" width="8.7109375" style="1" customWidth="1"/>
    <col min="16150" max="16150" width="8.85546875" style="1" customWidth="1"/>
    <col min="16151" max="16154" width="0" style="1" hidden="1" customWidth="1"/>
    <col min="16155" max="16155" width="8.85546875" style="1" customWidth="1"/>
    <col min="16156" max="16156" width="10.42578125" style="1" customWidth="1"/>
    <col min="16157" max="16157" width="11.28515625" style="1" customWidth="1"/>
    <col min="16158" max="16158" width="8.85546875" style="1" customWidth="1"/>
    <col min="16159" max="16159" width="10" style="1" customWidth="1"/>
    <col min="16160" max="16160" width="9.140625" style="1"/>
    <col min="16161" max="16161" width="6.7109375" style="1" customWidth="1"/>
    <col min="16162" max="16162" width="8.140625" style="1" customWidth="1"/>
    <col min="16163" max="16163" width="10" style="1" customWidth="1"/>
    <col min="16164" max="16164" width="11.140625" style="1" customWidth="1"/>
    <col min="16165" max="16165" width="57.5703125" style="1" customWidth="1"/>
    <col min="16166" max="16384" width="9.140625" style="1"/>
  </cols>
  <sheetData>
    <row r="1" spans="1:37">
      <c r="AJ1" s="3" t="s">
        <v>0</v>
      </c>
    </row>
    <row r="2" spans="1:37">
      <c r="AJ2" s="4" t="s">
        <v>1</v>
      </c>
    </row>
    <row r="3" spans="1:37">
      <c r="AJ3" s="4" t="s">
        <v>2</v>
      </c>
    </row>
    <row r="4" spans="1:37" ht="9" customHeight="1">
      <c r="AI4" s="3"/>
    </row>
    <row r="5" spans="1:37" hidden="1"/>
    <row r="6" spans="1:37" ht="33" customHeight="1">
      <c r="B6" s="5"/>
      <c r="C6" s="5"/>
      <c r="D6" s="5"/>
      <c r="E6" s="5"/>
      <c r="F6" s="5"/>
      <c r="G6" s="5"/>
      <c r="H6" s="5"/>
      <c r="I6" s="5"/>
      <c r="J6" s="5"/>
      <c r="K6" s="6" t="s">
        <v>3</v>
      </c>
      <c r="L6" s="5"/>
      <c r="M6" s="74"/>
      <c r="N6" s="74"/>
      <c r="O6" s="74"/>
      <c r="P6" s="74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</row>
    <row r="7" spans="1:37" ht="18.7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5"/>
      <c r="N7" s="75"/>
      <c r="O7" s="75"/>
      <c r="P7" s="75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91" t="s">
        <v>4</v>
      </c>
    </row>
    <row r="8" spans="1:37" ht="20.25">
      <c r="K8" s="8" t="s">
        <v>5</v>
      </c>
      <c r="AJ8" s="91" t="s">
        <v>79</v>
      </c>
      <c r="AK8" s="3" t="s">
        <v>6</v>
      </c>
    </row>
    <row r="9" spans="1:37" ht="18.75">
      <c r="AJ9" s="92" t="s">
        <v>80</v>
      </c>
      <c r="AK9" s="3" t="s">
        <v>7</v>
      </c>
    </row>
    <row r="10" spans="1:37" ht="18.75">
      <c r="J10" s="6" t="s">
        <v>72</v>
      </c>
      <c r="AJ10" s="92"/>
      <c r="AK10" s="3"/>
    </row>
    <row r="11" spans="1:37" ht="18.75">
      <c r="AF11" s="94"/>
      <c r="AG11" s="94"/>
      <c r="AH11" s="94"/>
      <c r="AJ11" s="93" t="s">
        <v>81</v>
      </c>
      <c r="AK11" s="9" t="s">
        <v>8</v>
      </c>
    </row>
    <row r="12" spans="1:37" ht="21" customHeight="1">
      <c r="AH12" s="10"/>
      <c r="AI12" s="10"/>
      <c r="AJ12" s="80" t="s">
        <v>78</v>
      </c>
    </row>
    <row r="13" spans="1:37">
      <c r="AJ13" s="3" t="s">
        <v>9</v>
      </c>
    </row>
    <row r="15" spans="1:37" ht="22.5" customHeight="1">
      <c r="A15" s="107" t="s">
        <v>10</v>
      </c>
      <c r="B15" s="107" t="s">
        <v>11</v>
      </c>
      <c r="C15" s="110" t="s">
        <v>82</v>
      </c>
      <c r="D15" s="110"/>
      <c r="E15" s="110"/>
      <c r="F15" s="110"/>
      <c r="G15" s="110"/>
      <c r="H15" s="111" t="s">
        <v>12</v>
      </c>
      <c r="I15" s="111"/>
      <c r="J15" s="111"/>
      <c r="K15" s="111"/>
      <c r="L15" s="111"/>
      <c r="M15" s="110" t="s">
        <v>13</v>
      </c>
      <c r="N15" s="110"/>
      <c r="O15" s="110"/>
      <c r="P15" s="110"/>
      <c r="Q15" s="110"/>
      <c r="R15" s="110" t="s">
        <v>14</v>
      </c>
      <c r="S15" s="110"/>
      <c r="T15" s="110"/>
      <c r="U15" s="110"/>
      <c r="V15" s="110"/>
      <c r="W15" s="112" t="s">
        <v>15</v>
      </c>
      <c r="X15" s="112"/>
      <c r="Y15" s="112"/>
      <c r="Z15" s="112"/>
      <c r="AA15" s="112"/>
      <c r="AB15" s="112"/>
      <c r="AC15" s="112"/>
      <c r="AD15" s="112"/>
      <c r="AE15" s="112"/>
      <c r="AF15" s="112"/>
      <c r="AG15" s="112"/>
      <c r="AH15" s="112"/>
      <c r="AI15" s="112"/>
      <c r="AJ15" s="112"/>
    </row>
    <row r="16" spans="1:37" ht="27.75" customHeight="1">
      <c r="A16" s="108"/>
      <c r="B16" s="108"/>
      <c r="C16" s="110"/>
      <c r="D16" s="110"/>
      <c r="E16" s="110"/>
      <c r="F16" s="110"/>
      <c r="G16" s="110"/>
      <c r="H16" s="111"/>
      <c r="I16" s="111"/>
      <c r="J16" s="111"/>
      <c r="K16" s="111"/>
      <c r="L16" s="111"/>
      <c r="M16" s="110"/>
      <c r="N16" s="110"/>
      <c r="O16" s="110"/>
      <c r="P16" s="110"/>
      <c r="Q16" s="110"/>
      <c r="R16" s="110"/>
      <c r="S16" s="110"/>
      <c r="T16" s="110"/>
      <c r="U16" s="110"/>
      <c r="V16" s="110"/>
      <c r="W16" s="110" t="s">
        <v>16</v>
      </c>
      <c r="X16" s="110"/>
      <c r="Y16" s="110"/>
      <c r="Z16" s="110"/>
      <c r="AA16" s="113" t="s">
        <v>17</v>
      </c>
      <c r="AB16" s="113"/>
      <c r="AC16" s="113"/>
      <c r="AD16" s="113"/>
      <c r="AE16" s="113" t="s">
        <v>18</v>
      </c>
      <c r="AF16" s="113"/>
      <c r="AG16" s="113"/>
      <c r="AH16" s="113"/>
      <c r="AI16" s="113"/>
      <c r="AJ16" s="114" t="s">
        <v>19</v>
      </c>
    </row>
    <row r="17" spans="1:37" ht="109.5" customHeight="1">
      <c r="A17" s="109"/>
      <c r="B17" s="109"/>
      <c r="C17" s="11" t="s">
        <v>21</v>
      </c>
      <c r="D17" s="11" t="s">
        <v>22</v>
      </c>
      <c r="E17" s="11" t="s">
        <v>23</v>
      </c>
      <c r="F17" s="11" t="s">
        <v>24</v>
      </c>
      <c r="G17" s="11" t="s">
        <v>25</v>
      </c>
      <c r="H17" s="12" t="s">
        <v>21</v>
      </c>
      <c r="I17" s="12" t="s">
        <v>22</v>
      </c>
      <c r="J17" s="12" t="s">
        <v>23</v>
      </c>
      <c r="K17" s="12" t="s">
        <v>24</v>
      </c>
      <c r="L17" s="12" t="s">
        <v>25</v>
      </c>
      <c r="M17" s="28" t="s">
        <v>21</v>
      </c>
      <c r="N17" s="28" t="s">
        <v>22</v>
      </c>
      <c r="O17" s="28" t="s">
        <v>23</v>
      </c>
      <c r="P17" s="28" t="s">
        <v>24</v>
      </c>
      <c r="Q17" s="11" t="s">
        <v>25</v>
      </c>
      <c r="R17" s="11" t="s">
        <v>21</v>
      </c>
      <c r="S17" s="11" t="s">
        <v>22</v>
      </c>
      <c r="T17" s="11" t="s">
        <v>23</v>
      </c>
      <c r="U17" s="11" t="s">
        <v>24</v>
      </c>
      <c r="V17" s="11" t="s">
        <v>25</v>
      </c>
      <c r="W17" s="13" t="s">
        <v>26</v>
      </c>
      <c r="X17" s="14" t="s">
        <v>27</v>
      </c>
      <c r="Y17" s="11" t="s">
        <v>28</v>
      </c>
      <c r="Z17" s="11" t="s">
        <v>29</v>
      </c>
      <c r="AA17" s="15" t="s">
        <v>26</v>
      </c>
      <c r="AB17" s="16" t="s">
        <v>30</v>
      </c>
      <c r="AC17" s="16" t="s">
        <v>31</v>
      </c>
      <c r="AD17" s="16" t="s">
        <v>32</v>
      </c>
      <c r="AE17" s="15" t="s">
        <v>33</v>
      </c>
      <c r="AF17" s="16" t="s">
        <v>30</v>
      </c>
      <c r="AG17" s="17" t="s">
        <v>34</v>
      </c>
      <c r="AH17" s="17" t="s">
        <v>35</v>
      </c>
      <c r="AI17" s="16" t="s">
        <v>36</v>
      </c>
      <c r="AJ17" s="114"/>
    </row>
    <row r="18" spans="1:37" s="25" customFormat="1" ht="30" customHeight="1">
      <c r="A18" s="18"/>
      <c r="B18" s="19" t="s">
        <v>20</v>
      </c>
      <c r="C18" s="20">
        <f>C19+C29+C33</f>
        <v>0</v>
      </c>
      <c r="D18" s="20">
        <f t="shared" ref="D18:H18" si="0">D19+D29+D33</f>
        <v>0</v>
      </c>
      <c r="E18" s="20">
        <f t="shared" si="0"/>
        <v>0</v>
      </c>
      <c r="F18" s="20">
        <f t="shared" si="0"/>
        <v>0</v>
      </c>
      <c r="G18" s="20">
        <f t="shared" si="0"/>
        <v>0</v>
      </c>
      <c r="H18" s="20">
        <f t="shared" si="0"/>
        <v>0.52368700000000001</v>
      </c>
      <c r="I18" s="20">
        <f t="shared" ref="I18" si="1">I19+I29+I33</f>
        <v>1.55E-2</v>
      </c>
      <c r="J18" s="20">
        <f t="shared" ref="J18" si="2">J19+J29+J33</f>
        <v>0.14021</v>
      </c>
      <c r="K18" s="20">
        <f t="shared" ref="K18" si="3">K19+K29+K33</f>
        <v>0.31129000000000001</v>
      </c>
      <c r="L18" s="20">
        <f t="shared" ref="L18" si="4">L19+L29+L33</f>
        <v>5.6686999999999974E-2</v>
      </c>
      <c r="M18" s="20">
        <f t="shared" ref="M18" si="5">M19+M29+M33</f>
        <v>0.52368700000000001</v>
      </c>
      <c r="N18" s="20">
        <f t="shared" ref="N18" si="6">N19+N29+N33</f>
        <v>1.55E-2</v>
      </c>
      <c r="O18" s="20">
        <f t="shared" ref="O18" si="7">O19+O29+O33</f>
        <v>0.14021</v>
      </c>
      <c r="P18" s="20">
        <f t="shared" ref="P18" si="8">P19+P29+P33</f>
        <v>0.31129000000000001</v>
      </c>
      <c r="Q18" s="20">
        <f t="shared" ref="Q18" si="9">Q19+Q29+Q33</f>
        <v>5.6686999999999974E-2</v>
      </c>
      <c r="R18" s="20">
        <f t="shared" ref="R18" si="10">R19+R29+R33</f>
        <v>0.52368700000000001</v>
      </c>
      <c r="S18" s="20">
        <f t="shared" ref="S18" si="11">S19+S29+S33</f>
        <v>1.55E-2</v>
      </c>
      <c r="T18" s="20">
        <f t="shared" ref="T18" si="12">T19+T29+T33</f>
        <v>0.14021</v>
      </c>
      <c r="U18" s="20">
        <f t="shared" ref="U18" si="13">U19+U29+U33</f>
        <v>0.31129000000000001</v>
      </c>
      <c r="V18" s="20">
        <f t="shared" ref="V18" si="14">V19+V29+V33</f>
        <v>5.6686999999999974E-2</v>
      </c>
      <c r="W18" s="22"/>
      <c r="X18" s="22"/>
      <c r="Y18" s="22"/>
      <c r="Z18" s="22"/>
      <c r="AA18" s="22"/>
      <c r="AB18" s="22"/>
      <c r="AC18" s="22"/>
      <c r="AD18" s="23"/>
      <c r="AE18" s="22"/>
      <c r="AF18" s="22"/>
      <c r="AG18" s="22"/>
      <c r="AH18" s="22"/>
      <c r="AI18" s="20">
        <f>AI24+AI25+AI30+AI31+AI32</f>
        <v>1.05</v>
      </c>
      <c r="AJ18" s="22"/>
      <c r="AK18" s="24" t="str">
        <f>B18</f>
        <v xml:space="preserve">ВСЕГО, </v>
      </c>
    </row>
    <row r="19" spans="1:37" s="25" customFormat="1" ht="33.75" customHeight="1">
      <c r="A19" s="18">
        <v>1</v>
      </c>
      <c r="B19" s="19" t="s">
        <v>37</v>
      </c>
      <c r="C19" s="20">
        <f>C20+C27+C28</f>
        <v>0</v>
      </c>
      <c r="D19" s="20">
        <f t="shared" ref="D19:H19" si="15">D20+D27+D28</f>
        <v>0</v>
      </c>
      <c r="E19" s="20">
        <f t="shared" si="15"/>
        <v>0</v>
      </c>
      <c r="F19" s="20">
        <f t="shared" si="15"/>
        <v>0</v>
      </c>
      <c r="G19" s="20">
        <f t="shared" si="15"/>
        <v>0</v>
      </c>
      <c r="H19" s="20">
        <f t="shared" si="15"/>
        <v>0.33010499999999998</v>
      </c>
      <c r="I19" s="20">
        <f t="shared" ref="I19" si="16">I20+I27+I28</f>
        <v>0</v>
      </c>
      <c r="J19" s="20">
        <f t="shared" ref="J19" si="17">J20+J27+J28</f>
        <v>7.4440000000000006E-2</v>
      </c>
      <c r="K19" s="20">
        <f t="shared" ref="K19" si="18">K20+K27+K28</f>
        <v>0.22423000000000001</v>
      </c>
      <c r="L19" s="20">
        <f t="shared" ref="L19" si="19">L20+L27+L28</f>
        <v>3.1434999999999963E-2</v>
      </c>
      <c r="M19" s="20">
        <f t="shared" ref="M19" si="20">M20+M27+M28</f>
        <v>0.33010499999999998</v>
      </c>
      <c r="N19" s="20">
        <f t="shared" ref="N19" si="21">N20+N27+N28</f>
        <v>0</v>
      </c>
      <c r="O19" s="20">
        <f t="shared" ref="O19" si="22">O20+O27+O28</f>
        <v>7.4440000000000006E-2</v>
      </c>
      <c r="P19" s="20">
        <f t="shared" ref="P19" si="23">P20+P27+P28</f>
        <v>0.22423000000000001</v>
      </c>
      <c r="Q19" s="20">
        <f t="shared" ref="Q19" si="24">Q20+Q27+Q28</f>
        <v>3.1434999999999963E-2</v>
      </c>
      <c r="R19" s="20">
        <f t="shared" ref="R19" si="25">R20+R27+R28</f>
        <v>0.33010499999999998</v>
      </c>
      <c r="S19" s="20">
        <f t="shared" ref="S19" si="26">S20+S27+S28</f>
        <v>0</v>
      </c>
      <c r="T19" s="20">
        <f t="shared" ref="T19" si="27">T20+T27+T28</f>
        <v>7.4440000000000006E-2</v>
      </c>
      <c r="U19" s="20">
        <f t="shared" ref="U19" si="28">U20+U27+U28</f>
        <v>0.22423000000000001</v>
      </c>
      <c r="V19" s="20">
        <f t="shared" ref="V19" si="29">V20+V27+V28</f>
        <v>3.1434999999999963E-2</v>
      </c>
      <c r="W19" s="22"/>
      <c r="X19" s="22"/>
      <c r="Y19" s="22"/>
      <c r="Z19" s="22"/>
      <c r="AA19" s="22"/>
      <c r="AB19" s="22"/>
      <c r="AC19" s="22"/>
      <c r="AD19" s="26"/>
      <c r="AE19" s="22"/>
      <c r="AF19" s="22"/>
      <c r="AG19" s="22"/>
      <c r="AH19" s="22"/>
      <c r="AI19" s="21"/>
      <c r="AJ19" s="22"/>
      <c r="AK19" s="24" t="str">
        <f t="shared" ref="AK19:AK33" si="30">B19</f>
        <v>Техническое перевооружение и реконструкция</v>
      </c>
    </row>
    <row r="20" spans="1:37" s="25" customFormat="1" ht="36.75" customHeight="1">
      <c r="A20" s="27" t="s">
        <v>38</v>
      </c>
      <c r="B20" s="18" t="s">
        <v>39</v>
      </c>
      <c r="C20" s="20">
        <f t="shared" ref="C20" si="31">C21+C23+C25</f>
        <v>0</v>
      </c>
      <c r="D20" s="20">
        <f t="shared" ref="D20" si="32">D21+D23+D25</f>
        <v>0</v>
      </c>
      <c r="E20" s="20">
        <f t="shared" ref="E20" si="33">E21+E23+E25</f>
        <v>0</v>
      </c>
      <c r="F20" s="20">
        <f t="shared" ref="F20" si="34">F21+F23+F25</f>
        <v>0</v>
      </c>
      <c r="G20" s="20">
        <f t="shared" ref="G20" si="35">G21+G23+G25</f>
        <v>0</v>
      </c>
      <c r="H20" s="20">
        <f t="shared" ref="H20" si="36">H21+H23+H25</f>
        <v>0.33010499999999998</v>
      </c>
      <c r="I20" s="20">
        <f t="shared" ref="I20" si="37">I21+I23+I25</f>
        <v>0</v>
      </c>
      <c r="J20" s="20">
        <f t="shared" ref="J20" si="38">J21+J23+J25</f>
        <v>7.4440000000000006E-2</v>
      </c>
      <c r="K20" s="20">
        <f t="shared" ref="K20" si="39">K21+K23+K25</f>
        <v>0.22423000000000001</v>
      </c>
      <c r="L20" s="20">
        <f t="shared" ref="L20" si="40">L21+L23+L25</f>
        <v>3.1434999999999963E-2</v>
      </c>
      <c r="M20" s="20">
        <f t="shared" ref="M20" si="41">M21+M23+M25</f>
        <v>0.33010499999999998</v>
      </c>
      <c r="N20" s="20">
        <f t="shared" ref="N20" si="42">N21+N23+N25</f>
        <v>0</v>
      </c>
      <c r="O20" s="20">
        <f t="shared" ref="O20" si="43">O21+O23+O25</f>
        <v>7.4440000000000006E-2</v>
      </c>
      <c r="P20" s="20">
        <f t="shared" ref="P20" si="44">P21+P23+P25</f>
        <v>0.22423000000000001</v>
      </c>
      <c r="Q20" s="20">
        <f t="shared" ref="Q20" si="45">Q21+Q23+Q25</f>
        <v>3.1434999999999963E-2</v>
      </c>
      <c r="R20" s="20">
        <f t="shared" ref="R20" si="46">R21+R23+R25</f>
        <v>0.33010499999999998</v>
      </c>
      <c r="S20" s="20">
        <f t="shared" ref="S20" si="47">S21+S23+S25</f>
        <v>0</v>
      </c>
      <c r="T20" s="20">
        <f t="shared" ref="T20" si="48">T21+T23+T25</f>
        <v>7.4440000000000006E-2</v>
      </c>
      <c r="U20" s="20">
        <f t="shared" ref="U20" si="49">U21+U23+U25</f>
        <v>0.22423000000000001</v>
      </c>
      <c r="V20" s="20">
        <f t="shared" ref="V20" si="50">V21+V23+V25</f>
        <v>3.1434999999999963E-2</v>
      </c>
      <c r="W20" s="28"/>
      <c r="X20" s="28"/>
      <c r="Y20" s="28"/>
      <c r="Z20" s="28"/>
      <c r="AA20" s="28"/>
      <c r="AB20" s="28"/>
      <c r="AC20" s="28"/>
      <c r="AD20" s="29"/>
      <c r="AE20" s="28"/>
      <c r="AF20" s="28"/>
      <c r="AG20" s="28"/>
      <c r="AH20" s="28"/>
      <c r="AI20" s="21"/>
      <c r="AJ20" s="28"/>
      <c r="AK20" s="24" t="str">
        <f t="shared" si="30"/>
        <v>Энергосбережение и повышение энергетической эффективности</v>
      </c>
    </row>
    <row r="21" spans="1:37" s="25" customFormat="1" ht="47.25" customHeight="1">
      <c r="A21" s="30" t="s">
        <v>40</v>
      </c>
      <c r="B21" s="31" t="s">
        <v>41</v>
      </c>
      <c r="C21" s="89">
        <f>SUM(C22:C22)</f>
        <v>0</v>
      </c>
      <c r="D21" s="89">
        <f t="shared" ref="D21:V21" si="51">SUM(D22:D22)</f>
        <v>0</v>
      </c>
      <c r="E21" s="89">
        <f t="shared" si="51"/>
        <v>0</v>
      </c>
      <c r="F21" s="89">
        <f t="shared" si="51"/>
        <v>0</v>
      </c>
      <c r="G21" s="89">
        <f t="shared" si="51"/>
        <v>0</v>
      </c>
      <c r="H21" s="89">
        <f t="shared" si="51"/>
        <v>0</v>
      </c>
      <c r="I21" s="89">
        <f t="shared" si="51"/>
        <v>0</v>
      </c>
      <c r="J21" s="89">
        <f t="shared" si="51"/>
        <v>0</v>
      </c>
      <c r="K21" s="89">
        <f t="shared" si="51"/>
        <v>0</v>
      </c>
      <c r="L21" s="89">
        <f t="shared" si="51"/>
        <v>0</v>
      </c>
      <c r="M21" s="89">
        <f t="shared" ref="M21:M23" si="52">H21-C21</f>
        <v>0</v>
      </c>
      <c r="N21" s="89">
        <f t="shared" si="51"/>
        <v>0</v>
      </c>
      <c r="O21" s="89">
        <f t="shared" si="51"/>
        <v>0</v>
      </c>
      <c r="P21" s="89">
        <f t="shared" si="51"/>
        <v>0</v>
      </c>
      <c r="Q21" s="89">
        <f t="shared" si="51"/>
        <v>0</v>
      </c>
      <c r="R21" s="89">
        <f t="shared" si="51"/>
        <v>0</v>
      </c>
      <c r="S21" s="89">
        <f t="shared" si="51"/>
        <v>0</v>
      </c>
      <c r="T21" s="89">
        <f t="shared" si="51"/>
        <v>0</v>
      </c>
      <c r="U21" s="89">
        <f t="shared" si="51"/>
        <v>0</v>
      </c>
      <c r="V21" s="89">
        <f t="shared" si="51"/>
        <v>0</v>
      </c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5"/>
      <c r="AJ21" s="34"/>
      <c r="AK21" s="24" t="str">
        <f t="shared" si="30"/>
        <v>Реконструкция  действующей подстанции 35/6 кВ "Городская"</v>
      </c>
    </row>
    <row r="22" spans="1:37" s="44" customFormat="1" ht="65.25" customHeight="1">
      <c r="A22" s="36" t="s">
        <v>77</v>
      </c>
      <c r="B22" s="37" t="s">
        <v>67</v>
      </c>
      <c r="C22" s="90">
        <v>0</v>
      </c>
      <c r="D22" s="38">
        <v>0</v>
      </c>
      <c r="E22" s="38">
        <v>0</v>
      </c>
      <c r="F22" s="89">
        <f t="shared" ref="F22:F23" si="53">SUM(F23:F23)</f>
        <v>0</v>
      </c>
      <c r="G22" s="32">
        <f t="shared" ref="G22:G33" si="54">C22-E22-F22</f>
        <v>0</v>
      </c>
      <c r="H22" s="39">
        <v>0</v>
      </c>
      <c r="I22" s="40">
        <v>0</v>
      </c>
      <c r="J22" s="40">
        <v>0</v>
      </c>
      <c r="K22" s="40">
        <v>0</v>
      </c>
      <c r="L22" s="39">
        <f>H22-J22-K22-I22</f>
        <v>0</v>
      </c>
      <c r="M22" s="41">
        <f t="shared" si="52"/>
        <v>0</v>
      </c>
      <c r="N22" s="41">
        <f>I22-D22</f>
        <v>0</v>
      </c>
      <c r="O22" s="41">
        <f>J22-E22</f>
        <v>0</v>
      </c>
      <c r="P22" s="41">
        <f>K22-F22</f>
        <v>0</v>
      </c>
      <c r="Q22" s="41">
        <f>L22-G22</f>
        <v>0</v>
      </c>
      <c r="R22" s="38">
        <f>H22</f>
        <v>0</v>
      </c>
      <c r="S22" s="38">
        <f>I22</f>
        <v>0</v>
      </c>
      <c r="T22" s="38">
        <f>J22</f>
        <v>0</v>
      </c>
      <c r="U22" s="38">
        <f>K22</f>
        <v>0</v>
      </c>
      <c r="V22" s="38">
        <f>L22</f>
        <v>0</v>
      </c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3"/>
      <c r="AJ22" s="42"/>
      <c r="AK22" s="24" t="str">
        <f t="shared" si="30"/>
        <v>реконструкция 3-й очереди п/ст 35/6 кВ -ретрофит ячеек 6кВ с заменой масляных выключателей на вакуумные выключатели</v>
      </c>
    </row>
    <row r="23" spans="1:37" s="25" customFormat="1" ht="44.25" customHeight="1">
      <c r="A23" s="30" t="s">
        <v>42</v>
      </c>
      <c r="B23" s="45" t="s">
        <v>43</v>
      </c>
      <c r="C23" s="89">
        <f>SUM(C24:C24)</f>
        <v>0</v>
      </c>
      <c r="D23" s="89">
        <f t="shared" ref="D23:E23" si="55">SUM(D24:D24)</f>
        <v>0</v>
      </c>
      <c r="E23" s="89">
        <f t="shared" si="55"/>
        <v>0</v>
      </c>
      <c r="F23" s="89">
        <f t="shared" si="53"/>
        <v>0</v>
      </c>
      <c r="G23" s="89">
        <f t="shared" ref="G23:V23" si="56">SUM(G24:G24)</f>
        <v>0</v>
      </c>
      <c r="H23" s="89">
        <f t="shared" si="56"/>
        <v>0.33010499999999998</v>
      </c>
      <c r="I23" s="89">
        <f t="shared" si="56"/>
        <v>0</v>
      </c>
      <c r="J23" s="89">
        <f t="shared" si="56"/>
        <v>7.4440000000000006E-2</v>
      </c>
      <c r="K23" s="89">
        <f t="shared" si="56"/>
        <v>0.22423000000000001</v>
      </c>
      <c r="L23" s="89">
        <f t="shared" si="56"/>
        <v>3.1434999999999963E-2</v>
      </c>
      <c r="M23" s="89">
        <f t="shared" si="52"/>
        <v>0.33010499999999998</v>
      </c>
      <c r="N23" s="89">
        <f t="shared" si="56"/>
        <v>0</v>
      </c>
      <c r="O23" s="89">
        <f t="shared" si="56"/>
        <v>7.4440000000000006E-2</v>
      </c>
      <c r="P23" s="89">
        <f t="shared" si="56"/>
        <v>0.22423000000000001</v>
      </c>
      <c r="Q23" s="89">
        <f t="shared" si="56"/>
        <v>3.1434999999999963E-2</v>
      </c>
      <c r="R23" s="89">
        <f t="shared" si="56"/>
        <v>0.33010499999999998</v>
      </c>
      <c r="S23" s="89">
        <f t="shared" si="56"/>
        <v>0</v>
      </c>
      <c r="T23" s="89">
        <f t="shared" si="56"/>
        <v>7.4440000000000006E-2</v>
      </c>
      <c r="U23" s="89">
        <f t="shared" si="56"/>
        <v>0.22423000000000001</v>
      </c>
      <c r="V23" s="89">
        <f t="shared" si="56"/>
        <v>3.1434999999999963E-2</v>
      </c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2">
        <f>AI24</f>
        <v>0.79</v>
      </c>
      <c r="AJ23" s="34"/>
      <c r="AK23" s="24" t="str">
        <f t="shared" si="30"/>
        <v>Реконструкция воздушных линий электропередачи</v>
      </c>
    </row>
    <row r="24" spans="1:37" s="25" customFormat="1" ht="29.25" customHeight="1">
      <c r="A24" s="30" t="s">
        <v>44</v>
      </c>
      <c r="B24" s="46" t="s">
        <v>45</v>
      </c>
      <c r="C24" s="90">
        <v>0</v>
      </c>
      <c r="D24" s="38">
        <v>0</v>
      </c>
      <c r="E24" s="38">
        <v>0</v>
      </c>
      <c r="F24" s="38">
        <v>0</v>
      </c>
      <c r="G24" s="32">
        <f t="shared" si="54"/>
        <v>0</v>
      </c>
      <c r="H24" s="39">
        <v>0.33010499999999998</v>
      </c>
      <c r="I24" s="33">
        <v>0</v>
      </c>
      <c r="J24" s="33">
        <v>7.4440000000000006E-2</v>
      </c>
      <c r="K24" s="33">
        <v>0.22423000000000001</v>
      </c>
      <c r="L24" s="33">
        <f>H24-J24-K24-I24</f>
        <v>3.1434999999999963E-2</v>
      </c>
      <c r="M24" s="41">
        <f>H24-C24</f>
        <v>0.33010499999999998</v>
      </c>
      <c r="N24" s="41">
        <f>I24-D24</f>
        <v>0</v>
      </c>
      <c r="O24" s="41">
        <f>J24-E24</f>
        <v>7.4440000000000006E-2</v>
      </c>
      <c r="P24" s="41">
        <f>K24-F24</f>
        <v>0.22423000000000001</v>
      </c>
      <c r="Q24" s="41">
        <f>L24-G24</f>
        <v>3.1434999999999963E-2</v>
      </c>
      <c r="R24" s="38">
        <f t="shared" ref="R24:V33" si="57">H24</f>
        <v>0.33010499999999998</v>
      </c>
      <c r="S24" s="38">
        <f t="shared" si="57"/>
        <v>0</v>
      </c>
      <c r="T24" s="38">
        <f t="shared" si="57"/>
        <v>7.4440000000000006E-2</v>
      </c>
      <c r="U24" s="38">
        <f t="shared" si="57"/>
        <v>0.22423000000000001</v>
      </c>
      <c r="V24" s="38">
        <f t="shared" si="57"/>
        <v>3.1434999999999963E-2</v>
      </c>
      <c r="W24" s="28"/>
      <c r="X24" s="28"/>
      <c r="Y24" s="28"/>
      <c r="Z24" s="28"/>
      <c r="AA24" s="28"/>
      <c r="AB24" s="28"/>
      <c r="AC24" s="28"/>
      <c r="AD24" s="29"/>
      <c r="AE24" s="28">
        <v>2020</v>
      </c>
      <c r="AF24" s="28">
        <v>15</v>
      </c>
      <c r="AG24" s="28" t="s">
        <v>46</v>
      </c>
      <c r="AH24" s="85" t="s">
        <v>69</v>
      </c>
      <c r="AI24" s="32">
        <v>0.79</v>
      </c>
      <c r="AJ24" s="28"/>
      <c r="AK24" s="24" t="str">
        <f t="shared" si="30"/>
        <v>Реконструкция ВЛ 0,4 кВ</v>
      </c>
    </row>
    <row r="25" spans="1:37" s="25" customFormat="1" ht="34.5" customHeight="1">
      <c r="A25" s="30" t="s">
        <v>47</v>
      </c>
      <c r="B25" s="87" t="s">
        <v>73</v>
      </c>
      <c r="C25" s="89">
        <v>0</v>
      </c>
      <c r="D25" s="81">
        <v>0</v>
      </c>
      <c r="E25" s="81">
        <v>0</v>
      </c>
      <c r="F25" s="81">
        <v>0</v>
      </c>
      <c r="G25" s="32">
        <f t="shared" si="54"/>
        <v>0</v>
      </c>
      <c r="H25" s="33">
        <v>0</v>
      </c>
      <c r="I25" s="33">
        <v>0</v>
      </c>
      <c r="J25" s="33">
        <v>0</v>
      </c>
      <c r="K25" s="33">
        <v>0</v>
      </c>
      <c r="L25" s="33">
        <f>H25-J25-K25-I25</f>
        <v>0</v>
      </c>
      <c r="M25" s="32">
        <f>H25-C25</f>
        <v>0</v>
      </c>
      <c r="N25" s="32">
        <f t="shared" ref="N25:P25" si="58">I25-D25</f>
        <v>0</v>
      </c>
      <c r="O25" s="32">
        <f t="shared" si="58"/>
        <v>0</v>
      </c>
      <c r="P25" s="32">
        <f t="shared" si="58"/>
        <v>0</v>
      </c>
      <c r="Q25" s="47">
        <f>L25-G25</f>
        <v>0</v>
      </c>
      <c r="R25" s="38">
        <f t="shared" si="57"/>
        <v>0</v>
      </c>
      <c r="S25" s="38">
        <f t="shared" si="57"/>
        <v>0</v>
      </c>
      <c r="T25" s="38">
        <f t="shared" si="57"/>
        <v>0</v>
      </c>
      <c r="U25" s="38">
        <f t="shared" si="57"/>
        <v>0</v>
      </c>
      <c r="V25" s="38">
        <f t="shared" si="57"/>
        <v>0</v>
      </c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77">
        <v>0</v>
      </c>
      <c r="AJ25" s="48"/>
      <c r="AK25" s="24" t="str">
        <f t="shared" si="30"/>
        <v>Реконструкция крыши производственного здания</v>
      </c>
    </row>
    <row r="26" spans="1:37" s="52" customFormat="1" ht="26.25" customHeight="1">
      <c r="A26" s="18" t="s">
        <v>48</v>
      </c>
      <c r="B26" s="49" t="s">
        <v>49</v>
      </c>
      <c r="C26" s="20">
        <f>C27</f>
        <v>0</v>
      </c>
      <c r="D26" s="20">
        <f t="shared" ref="D26:V26" si="59">D27</f>
        <v>0</v>
      </c>
      <c r="E26" s="20">
        <f t="shared" si="59"/>
        <v>0</v>
      </c>
      <c r="F26" s="20">
        <f t="shared" si="59"/>
        <v>0</v>
      </c>
      <c r="G26" s="20">
        <f t="shared" si="59"/>
        <v>0</v>
      </c>
      <c r="H26" s="20">
        <f t="shared" si="59"/>
        <v>0</v>
      </c>
      <c r="I26" s="20">
        <f t="shared" si="59"/>
        <v>0</v>
      </c>
      <c r="J26" s="20">
        <f t="shared" si="59"/>
        <v>0</v>
      </c>
      <c r="K26" s="20">
        <f t="shared" si="59"/>
        <v>0</v>
      </c>
      <c r="L26" s="20">
        <f t="shared" si="59"/>
        <v>0</v>
      </c>
      <c r="M26" s="20">
        <f t="shared" ref="M26:M28" si="60">H26-C26</f>
        <v>0</v>
      </c>
      <c r="N26" s="20">
        <f t="shared" si="59"/>
        <v>0</v>
      </c>
      <c r="O26" s="20">
        <f t="shared" si="59"/>
        <v>0</v>
      </c>
      <c r="P26" s="20">
        <f t="shared" si="59"/>
        <v>0</v>
      </c>
      <c r="Q26" s="20">
        <f t="shared" si="59"/>
        <v>0</v>
      </c>
      <c r="R26" s="20">
        <f t="shared" si="59"/>
        <v>0</v>
      </c>
      <c r="S26" s="20">
        <f t="shared" si="59"/>
        <v>0</v>
      </c>
      <c r="T26" s="20">
        <f t="shared" si="59"/>
        <v>0</v>
      </c>
      <c r="U26" s="20">
        <f t="shared" si="59"/>
        <v>0</v>
      </c>
      <c r="V26" s="20">
        <f t="shared" si="59"/>
        <v>0</v>
      </c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1"/>
      <c r="AJ26" s="50"/>
      <c r="AK26" s="24" t="str">
        <f t="shared" si="30"/>
        <v xml:space="preserve">Создание систем телемеханики  и связи </v>
      </c>
    </row>
    <row r="27" spans="1:37" s="44" customFormat="1" ht="46.5" customHeight="1">
      <c r="A27" s="53" t="s">
        <v>76</v>
      </c>
      <c r="B27" s="88" t="s">
        <v>74</v>
      </c>
      <c r="C27" s="89">
        <v>0</v>
      </c>
      <c r="D27" s="38">
        <v>0</v>
      </c>
      <c r="E27" s="38">
        <v>0</v>
      </c>
      <c r="F27" s="38">
        <v>0</v>
      </c>
      <c r="G27" s="38">
        <f t="shared" si="54"/>
        <v>0</v>
      </c>
      <c r="H27" s="39">
        <v>0</v>
      </c>
      <c r="I27" s="39">
        <v>0</v>
      </c>
      <c r="J27" s="39">
        <v>0</v>
      </c>
      <c r="K27" s="39">
        <v>0</v>
      </c>
      <c r="L27" s="33">
        <f>H27-J27-K27-I27</f>
        <v>0</v>
      </c>
      <c r="M27" s="38">
        <f t="shared" si="60"/>
        <v>0</v>
      </c>
      <c r="N27" s="38">
        <v>0</v>
      </c>
      <c r="O27" s="38">
        <v>0</v>
      </c>
      <c r="P27" s="38">
        <v>0</v>
      </c>
      <c r="Q27" s="47">
        <f>L27-G27</f>
        <v>0</v>
      </c>
      <c r="R27" s="38">
        <f t="shared" si="57"/>
        <v>0</v>
      </c>
      <c r="S27" s="38">
        <f t="shared" si="57"/>
        <v>0</v>
      </c>
      <c r="T27" s="38">
        <f t="shared" si="57"/>
        <v>0</v>
      </c>
      <c r="U27" s="38">
        <f t="shared" si="57"/>
        <v>0</v>
      </c>
      <c r="V27" s="38">
        <f t="shared" si="57"/>
        <v>0</v>
      </c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78"/>
      <c r="AJ27" s="54"/>
      <c r="AK27" s="24" t="str">
        <f t="shared" si="30"/>
        <v>Работы по установке узлов учета (выполнение 522ФЗ) с учетом внедрения АСКУЭ</v>
      </c>
    </row>
    <row r="28" spans="1:37" s="57" customFormat="1" ht="35.25" customHeight="1">
      <c r="A28" s="18" t="s">
        <v>50</v>
      </c>
      <c r="B28" s="49" t="s">
        <v>51</v>
      </c>
      <c r="C28" s="89">
        <v>0</v>
      </c>
      <c r="D28" s="58">
        <v>0</v>
      </c>
      <c r="E28" s="58">
        <v>0</v>
      </c>
      <c r="F28" s="58">
        <v>0</v>
      </c>
      <c r="G28" s="58">
        <f t="shared" ref="G28" si="61">C28-E28-F28</f>
        <v>0</v>
      </c>
      <c r="H28" s="82">
        <v>0</v>
      </c>
      <c r="I28" s="82">
        <v>0</v>
      </c>
      <c r="J28" s="82">
        <v>0</v>
      </c>
      <c r="K28" s="82">
        <v>0</v>
      </c>
      <c r="L28" s="82">
        <f t="shared" ref="L28" si="62">H28-J28-K28</f>
        <v>0</v>
      </c>
      <c r="M28" s="58">
        <f t="shared" si="60"/>
        <v>0</v>
      </c>
      <c r="N28" s="58">
        <v>0</v>
      </c>
      <c r="O28" s="58">
        <v>0</v>
      </c>
      <c r="P28" s="58">
        <v>0</v>
      </c>
      <c r="Q28" s="83">
        <f>L28-G28</f>
        <v>0</v>
      </c>
      <c r="R28" s="58">
        <f t="shared" si="57"/>
        <v>0</v>
      </c>
      <c r="S28" s="58">
        <f t="shared" si="57"/>
        <v>0</v>
      </c>
      <c r="T28" s="58">
        <f t="shared" si="57"/>
        <v>0</v>
      </c>
      <c r="U28" s="58">
        <f t="shared" si="57"/>
        <v>0</v>
      </c>
      <c r="V28" s="58">
        <f t="shared" si="57"/>
        <v>0</v>
      </c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6"/>
      <c r="AJ28" s="55"/>
      <c r="AK28" s="24" t="str">
        <f t="shared" si="30"/>
        <v>Приобретение спецтехники взамен изношенной</v>
      </c>
    </row>
    <row r="29" spans="1:37" s="52" customFormat="1" ht="21" customHeight="1">
      <c r="A29" s="18" t="s">
        <v>52</v>
      </c>
      <c r="B29" s="49" t="s">
        <v>53</v>
      </c>
      <c r="C29" s="20">
        <f t="shared" ref="C29:V29" si="63">SUM(C30:C32)</f>
        <v>0</v>
      </c>
      <c r="D29" s="20">
        <f t="shared" si="63"/>
        <v>0</v>
      </c>
      <c r="E29" s="20">
        <f t="shared" si="63"/>
        <v>0</v>
      </c>
      <c r="F29" s="20">
        <f t="shared" si="63"/>
        <v>0</v>
      </c>
      <c r="G29" s="20">
        <f t="shared" si="63"/>
        <v>0</v>
      </c>
      <c r="H29" s="20">
        <f t="shared" si="63"/>
        <v>0.193582</v>
      </c>
      <c r="I29" s="20">
        <f t="shared" si="63"/>
        <v>1.55E-2</v>
      </c>
      <c r="J29" s="20">
        <f t="shared" si="63"/>
        <v>6.5769999999999995E-2</v>
      </c>
      <c r="K29" s="20">
        <f t="shared" si="63"/>
        <v>8.7059999999999998E-2</v>
      </c>
      <c r="L29" s="20">
        <f t="shared" si="63"/>
        <v>2.5252000000000011E-2</v>
      </c>
      <c r="M29" s="20">
        <f t="shared" si="63"/>
        <v>0.193582</v>
      </c>
      <c r="N29" s="20">
        <f t="shared" si="63"/>
        <v>1.55E-2</v>
      </c>
      <c r="O29" s="20">
        <f t="shared" si="63"/>
        <v>6.5769999999999995E-2</v>
      </c>
      <c r="P29" s="20">
        <f t="shared" si="63"/>
        <v>8.7059999999999998E-2</v>
      </c>
      <c r="Q29" s="20">
        <f t="shared" si="63"/>
        <v>2.5252000000000011E-2</v>
      </c>
      <c r="R29" s="20">
        <f t="shared" si="63"/>
        <v>0.193582</v>
      </c>
      <c r="S29" s="20">
        <f t="shared" si="63"/>
        <v>1.55E-2</v>
      </c>
      <c r="T29" s="20">
        <f t="shared" si="63"/>
        <v>6.5769999999999995E-2</v>
      </c>
      <c r="U29" s="20">
        <f t="shared" si="63"/>
        <v>8.7059999999999998E-2</v>
      </c>
      <c r="V29" s="20">
        <f t="shared" si="63"/>
        <v>2.5252000000000011E-2</v>
      </c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8">
        <f>SUM(AI30:AI33)</f>
        <v>0.26</v>
      </c>
      <c r="AJ29" s="50"/>
      <c r="AK29" s="24" t="str">
        <f t="shared" si="30"/>
        <v>Новое строительство</v>
      </c>
    </row>
    <row r="30" spans="1:37" s="25" customFormat="1" ht="50.25" customHeight="1">
      <c r="A30" s="59" t="s">
        <v>54</v>
      </c>
      <c r="B30" s="31" t="s">
        <v>55</v>
      </c>
      <c r="C30" s="89">
        <v>0</v>
      </c>
      <c r="D30" s="60">
        <v>0</v>
      </c>
      <c r="E30" s="60">
        <v>0</v>
      </c>
      <c r="F30" s="60">
        <v>0</v>
      </c>
      <c r="G30" s="32">
        <f t="shared" si="54"/>
        <v>0</v>
      </c>
      <c r="H30" s="33">
        <v>0</v>
      </c>
      <c r="I30" s="33">
        <v>0</v>
      </c>
      <c r="J30" s="33">
        <v>0</v>
      </c>
      <c r="K30" s="33">
        <v>0</v>
      </c>
      <c r="L30" s="33">
        <f>H30-J30-K30-I30</f>
        <v>0</v>
      </c>
      <c r="M30" s="47">
        <f t="shared" ref="M30:Q33" si="64">H30-C30</f>
        <v>0</v>
      </c>
      <c r="N30" s="47">
        <f t="shared" si="64"/>
        <v>0</v>
      </c>
      <c r="O30" s="47">
        <f t="shared" si="64"/>
        <v>0</v>
      </c>
      <c r="P30" s="47">
        <f t="shared" si="64"/>
        <v>0</v>
      </c>
      <c r="Q30" s="47">
        <f>L30-G30</f>
        <v>0</v>
      </c>
      <c r="R30" s="38">
        <f t="shared" si="57"/>
        <v>0</v>
      </c>
      <c r="S30" s="38">
        <f t="shared" si="57"/>
        <v>0</v>
      </c>
      <c r="T30" s="38">
        <f t="shared" si="57"/>
        <v>0</v>
      </c>
      <c r="U30" s="38">
        <f t="shared" si="57"/>
        <v>0</v>
      </c>
      <c r="V30" s="38">
        <f t="shared" si="57"/>
        <v>0</v>
      </c>
      <c r="W30" s="48"/>
      <c r="X30" s="48"/>
      <c r="Y30" s="48"/>
      <c r="Z30" s="48"/>
      <c r="AA30" s="48"/>
      <c r="AB30" s="48"/>
      <c r="AC30" s="48"/>
      <c r="AD30" s="48"/>
      <c r="AE30" s="28"/>
      <c r="AF30" s="28"/>
      <c r="AG30" s="28"/>
      <c r="AH30" s="28"/>
      <c r="AI30" s="77"/>
      <c r="AJ30" s="48"/>
      <c r="AK30" s="24" t="str">
        <f t="shared" si="30"/>
        <v>Строительство линий электропередачи в целях технологического присоединения заявителей</v>
      </c>
    </row>
    <row r="31" spans="1:37" s="25" customFormat="1" ht="45.75" customHeight="1">
      <c r="A31" s="59" t="s">
        <v>56</v>
      </c>
      <c r="B31" s="45" t="s">
        <v>57</v>
      </c>
      <c r="C31" s="89">
        <v>0</v>
      </c>
      <c r="D31" s="32">
        <v>0</v>
      </c>
      <c r="E31" s="32">
        <v>0</v>
      </c>
      <c r="F31" s="32">
        <v>0</v>
      </c>
      <c r="G31" s="32">
        <f t="shared" si="54"/>
        <v>0</v>
      </c>
      <c r="H31" s="33">
        <v>0.193582</v>
      </c>
      <c r="I31" s="33">
        <v>1.55E-2</v>
      </c>
      <c r="J31" s="33">
        <v>6.5769999999999995E-2</v>
      </c>
      <c r="K31" s="33">
        <v>8.7059999999999998E-2</v>
      </c>
      <c r="L31" s="33">
        <f>H31-J31-K31-I31</f>
        <v>2.5252000000000011E-2</v>
      </c>
      <c r="M31" s="47">
        <f t="shared" si="64"/>
        <v>0.193582</v>
      </c>
      <c r="N31" s="47">
        <f t="shared" si="64"/>
        <v>1.55E-2</v>
      </c>
      <c r="O31" s="47">
        <f t="shared" si="64"/>
        <v>6.5769999999999995E-2</v>
      </c>
      <c r="P31" s="47">
        <f t="shared" si="64"/>
        <v>8.7059999999999998E-2</v>
      </c>
      <c r="Q31" s="47">
        <f t="shared" si="64"/>
        <v>2.5252000000000011E-2</v>
      </c>
      <c r="R31" s="38">
        <f t="shared" si="57"/>
        <v>0.193582</v>
      </c>
      <c r="S31" s="38">
        <f t="shared" si="57"/>
        <v>1.55E-2</v>
      </c>
      <c r="T31" s="38">
        <f t="shared" si="57"/>
        <v>6.5769999999999995E-2</v>
      </c>
      <c r="U31" s="38">
        <f t="shared" si="57"/>
        <v>8.7059999999999998E-2</v>
      </c>
      <c r="V31" s="38">
        <f t="shared" si="57"/>
        <v>2.5252000000000011E-2</v>
      </c>
      <c r="W31" s="22"/>
      <c r="X31" s="22"/>
      <c r="Y31" s="22"/>
      <c r="Z31" s="22"/>
      <c r="AA31" s="28"/>
      <c r="AB31" s="28"/>
      <c r="AC31" s="28"/>
      <c r="AD31" s="29"/>
      <c r="AE31" s="28">
        <v>2020</v>
      </c>
      <c r="AF31" s="28">
        <v>15</v>
      </c>
      <c r="AG31" s="28" t="s">
        <v>46</v>
      </c>
      <c r="AH31" s="85" t="s">
        <v>68</v>
      </c>
      <c r="AI31" s="32">
        <v>0.26</v>
      </c>
      <c r="AJ31" s="28"/>
      <c r="AK31" s="24" t="str">
        <f t="shared" si="30"/>
        <v>Реконструкция линий  в целях технологического присоединения</v>
      </c>
    </row>
    <row r="32" spans="1:37" s="25" customFormat="1" ht="40.5" customHeight="1">
      <c r="A32" s="27" t="s">
        <v>58</v>
      </c>
      <c r="B32" s="86" t="s">
        <v>75</v>
      </c>
      <c r="C32" s="89">
        <v>0</v>
      </c>
      <c r="D32" s="32">
        <v>0</v>
      </c>
      <c r="E32" s="32">
        <v>0</v>
      </c>
      <c r="F32" s="32">
        <v>0</v>
      </c>
      <c r="G32" s="32">
        <f t="shared" si="54"/>
        <v>0</v>
      </c>
      <c r="H32" s="33">
        <v>0</v>
      </c>
      <c r="I32" s="33">
        <v>0</v>
      </c>
      <c r="J32" s="33">
        <v>0</v>
      </c>
      <c r="K32" s="33">
        <v>0</v>
      </c>
      <c r="L32" s="33">
        <f>H32-J32-K32-I32</f>
        <v>0</v>
      </c>
      <c r="M32" s="47">
        <f t="shared" si="64"/>
        <v>0</v>
      </c>
      <c r="N32" s="47">
        <f t="shared" si="64"/>
        <v>0</v>
      </c>
      <c r="O32" s="47">
        <f t="shared" si="64"/>
        <v>0</v>
      </c>
      <c r="P32" s="47">
        <f t="shared" si="64"/>
        <v>0</v>
      </c>
      <c r="Q32" s="47">
        <f t="shared" si="64"/>
        <v>0</v>
      </c>
      <c r="R32" s="38">
        <f t="shared" si="57"/>
        <v>0</v>
      </c>
      <c r="S32" s="38">
        <f t="shared" si="57"/>
        <v>0</v>
      </c>
      <c r="T32" s="38">
        <f t="shared" si="57"/>
        <v>0</v>
      </c>
      <c r="U32" s="38">
        <f t="shared" si="57"/>
        <v>0</v>
      </c>
      <c r="V32" s="38">
        <f t="shared" si="57"/>
        <v>0</v>
      </c>
      <c r="W32" s="22"/>
      <c r="X32" s="22"/>
      <c r="Y32" s="22"/>
      <c r="Z32" s="22"/>
      <c r="AA32" s="28"/>
      <c r="AB32" s="28"/>
      <c r="AC32" s="28"/>
      <c r="AD32" s="29"/>
      <c r="AE32" s="28"/>
      <c r="AF32" s="28"/>
      <c r="AG32" s="28"/>
      <c r="AH32" s="28"/>
      <c r="AI32" s="32">
        <v>0</v>
      </c>
      <c r="AJ32" s="28"/>
      <c r="AK32" s="24" t="str">
        <f t="shared" si="30"/>
        <v>Строительство КТП</v>
      </c>
    </row>
    <row r="33" spans="1:37" s="25" customFormat="1" ht="22.5" customHeight="1">
      <c r="A33" s="27" t="s">
        <v>59</v>
      </c>
      <c r="B33" s="49" t="s">
        <v>60</v>
      </c>
      <c r="C33" s="20">
        <v>0</v>
      </c>
      <c r="D33" s="58">
        <v>0</v>
      </c>
      <c r="E33" s="58">
        <v>0</v>
      </c>
      <c r="F33" s="58">
        <v>0</v>
      </c>
      <c r="G33" s="58">
        <f t="shared" si="54"/>
        <v>0</v>
      </c>
      <c r="H33" s="82">
        <v>0</v>
      </c>
      <c r="I33" s="82">
        <v>0</v>
      </c>
      <c r="J33" s="82">
        <v>0</v>
      </c>
      <c r="K33" s="82">
        <v>0</v>
      </c>
      <c r="L33" s="82">
        <f>H33-J33-K33</f>
        <v>0</v>
      </c>
      <c r="M33" s="83">
        <f t="shared" si="64"/>
        <v>0</v>
      </c>
      <c r="N33" s="83">
        <f t="shared" si="64"/>
        <v>0</v>
      </c>
      <c r="O33" s="83">
        <f t="shared" si="64"/>
        <v>0</v>
      </c>
      <c r="P33" s="83">
        <f t="shared" si="64"/>
        <v>0</v>
      </c>
      <c r="Q33" s="83">
        <f t="shared" si="64"/>
        <v>0</v>
      </c>
      <c r="R33" s="84">
        <f t="shared" si="57"/>
        <v>0</v>
      </c>
      <c r="S33" s="84">
        <f t="shared" si="57"/>
        <v>0</v>
      </c>
      <c r="T33" s="84">
        <f t="shared" si="57"/>
        <v>0</v>
      </c>
      <c r="U33" s="84">
        <f t="shared" si="57"/>
        <v>0</v>
      </c>
      <c r="V33" s="84">
        <f t="shared" si="57"/>
        <v>0</v>
      </c>
      <c r="W33" s="22"/>
      <c r="X33" s="22"/>
      <c r="Y33" s="22"/>
      <c r="Z33" s="22"/>
      <c r="AA33" s="28"/>
      <c r="AB33" s="28"/>
      <c r="AC33" s="28"/>
      <c r="AD33" s="29"/>
      <c r="AE33" s="28"/>
      <c r="AF33" s="28"/>
      <c r="AG33" s="28"/>
      <c r="AH33" s="28"/>
      <c r="AI33" s="32"/>
      <c r="AJ33" s="28"/>
      <c r="AK33" s="24" t="str">
        <f t="shared" si="30"/>
        <v>Приобретение основных средств</v>
      </c>
    </row>
    <row r="34" spans="1:37" s="2" customFormat="1">
      <c r="A34" s="61"/>
      <c r="B34" s="62"/>
      <c r="C34" s="62"/>
      <c r="D34" s="62"/>
      <c r="E34" s="63"/>
      <c r="F34" s="63"/>
      <c r="G34" s="63"/>
      <c r="H34" s="64"/>
      <c r="I34" s="64"/>
      <c r="J34" s="64"/>
      <c r="K34" s="64"/>
      <c r="L34" s="64"/>
      <c r="M34" s="76"/>
      <c r="N34" s="76"/>
      <c r="O34" s="76"/>
      <c r="P34" s="76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79"/>
      <c r="AJ34" s="64"/>
      <c r="AK34" s="65"/>
    </row>
    <row r="35" spans="1:37" s="2" customFormat="1">
      <c r="A35" s="66"/>
      <c r="B35" s="106" t="s">
        <v>61</v>
      </c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76"/>
      <c r="AJ35" s="64"/>
      <c r="AK35" s="65"/>
    </row>
    <row r="36" spans="1:37" s="2" customFormat="1">
      <c r="A36" s="66"/>
      <c r="B36" s="64" t="s">
        <v>62</v>
      </c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76"/>
      <c r="N36" s="76"/>
      <c r="O36" s="76"/>
      <c r="P36" s="76"/>
      <c r="Q36" s="64"/>
      <c r="R36" s="64"/>
      <c r="S36" s="65"/>
      <c r="T36" s="65"/>
      <c r="U36" s="65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76"/>
      <c r="AJ36" s="64"/>
      <c r="AK36" s="65"/>
    </row>
    <row r="37" spans="1:37" s="2" customFormat="1">
      <c r="A37" s="64"/>
      <c r="B37" s="67"/>
      <c r="C37" s="67"/>
      <c r="D37" s="67"/>
      <c r="E37" s="67"/>
      <c r="F37" s="67"/>
      <c r="G37" s="67"/>
      <c r="H37" s="64"/>
      <c r="I37" s="64"/>
      <c r="J37" s="64"/>
      <c r="K37" s="64"/>
      <c r="L37" s="64"/>
      <c r="M37" s="76"/>
      <c r="N37" s="76"/>
      <c r="O37" s="76"/>
      <c r="P37" s="76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76"/>
      <c r="AJ37" s="64"/>
      <c r="AK37" s="65"/>
    </row>
    <row r="38" spans="1:37" s="102" customFormat="1" ht="18.75" customHeight="1">
      <c r="A38" s="95"/>
      <c r="B38" s="96" t="s">
        <v>71</v>
      </c>
      <c r="C38" s="97"/>
      <c r="D38" s="98"/>
      <c r="E38" s="115"/>
      <c r="F38" s="115"/>
      <c r="G38" s="96"/>
      <c r="H38" s="97"/>
      <c r="I38" s="98"/>
      <c r="J38" s="115" t="s">
        <v>70</v>
      </c>
      <c r="K38" s="115"/>
      <c r="L38" s="115"/>
      <c r="M38" s="99"/>
      <c r="N38" s="99"/>
      <c r="O38" s="99"/>
      <c r="P38" s="99"/>
      <c r="Q38" s="100"/>
      <c r="R38" s="100"/>
      <c r="S38" s="100"/>
      <c r="T38" s="100"/>
      <c r="U38" s="100"/>
      <c r="V38" s="100"/>
      <c r="W38" s="100"/>
      <c r="X38" s="100"/>
      <c r="Y38" s="100"/>
      <c r="Z38" s="100"/>
      <c r="AA38" s="100"/>
      <c r="AB38" s="100"/>
      <c r="AC38" s="100"/>
      <c r="AD38" s="100"/>
      <c r="AE38" s="100"/>
      <c r="AF38" s="100"/>
      <c r="AG38" s="100"/>
      <c r="AH38" s="100"/>
      <c r="AI38" s="100"/>
      <c r="AJ38" s="100"/>
      <c r="AK38" s="101"/>
    </row>
    <row r="39" spans="1:37" s="2" customFormat="1" ht="18.75" customHeight="1">
      <c r="A39" s="66"/>
      <c r="B39" s="69"/>
      <c r="C39" s="68"/>
      <c r="D39" s="70"/>
      <c r="E39" s="71"/>
      <c r="F39" s="71"/>
      <c r="G39" s="69"/>
      <c r="H39" s="68"/>
      <c r="I39" s="70"/>
      <c r="J39" s="71"/>
      <c r="K39" s="71"/>
      <c r="L39" s="64"/>
      <c r="M39" s="76"/>
      <c r="N39" s="76"/>
      <c r="O39" s="76"/>
      <c r="P39" s="76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5"/>
    </row>
    <row r="40" spans="1:37" s="2" customFormat="1" ht="18.75" customHeight="1">
      <c r="A40" s="66"/>
      <c r="B40" s="69" t="s">
        <v>63</v>
      </c>
      <c r="C40" s="68"/>
      <c r="D40" s="70"/>
      <c r="E40" s="116"/>
      <c r="F40" s="116"/>
      <c r="G40" s="69"/>
      <c r="H40" s="68"/>
      <c r="I40" s="70"/>
      <c r="J40" s="116" t="s">
        <v>64</v>
      </c>
      <c r="K40" s="116"/>
      <c r="L40" s="116"/>
      <c r="M40" s="76"/>
      <c r="N40" s="76"/>
      <c r="O40" s="76"/>
      <c r="P40" s="76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5"/>
    </row>
    <row r="41" spans="1:37" s="2" customFormat="1" ht="18.75" customHeight="1">
      <c r="A41" s="66"/>
      <c r="B41" s="69"/>
      <c r="C41" s="68"/>
      <c r="D41" s="70"/>
      <c r="E41" s="71"/>
      <c r="F41" s="71"/>
      <c r="G41" s="69"/>
      <c r="H41" s="68"/>
      <c r="I41" s="70"/>
      <c r="J41" s="71"/>
      <c r="K41" s="71"/>
      <c r="L41" s="64"/>
      <c r="M41" s="76"/>
      <c r="N41" s="76"/>
      <c r="O41" s="76"/>
      <c r="P41" s="76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5"/>
    </row>
    <row r="42" spans="1:37" s="2" customFormat="1" ht="18.75" customHeight="1">
      <c r="A42" s="64"/>
      <c r="B42" s="69" t="s">
        <v>65</v>
      </c>
      <c r="C42" s="68"/>
      <c r="D42" s="72"/>
      <c r="E42" s="116"/>
      <c r="F42" s="116"/>
      <c r="G42" s="69"/>
      <c r="H42" s="68"/>
      <c r="I42" s="72"/>
      <c r="J42" s="73" t="s">
        <v>66</v>
      </c>
      <c r="K42" s="73"/>
      <c r="L42" s="64"/>
      <c r="M42" s="76"/>
      <c r="N42" s="76"/>
      <c r="O42" s="76"/>
      <c r="P42" s="76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5"/>
    </row>
    <row r="43" spans="1:37" s="2" customFormat="1">
      <c r="A43" s="65"/>
      <c r="B43" s="64"/>
      <c r="C43" s="64"/>
      <c r="D43" s="64"/>
      <c r="E43" s="65"/>
      <c r="F43" s="65"/>
      <c r="G43" s="65"/>
      <c r="H43" s="64"/>
      <c r="I43" s="64"/>
      <c r="J43" s="64"/>
      <c r="K43" s="64"/>
      <c r="L43" s="64"/>
      <c r="M43" s="76"/>
      <c r="N43" s="76"/>
      <c r="O43" s="76"/>
      <c r="P43" s="76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5"/>
    </row>
    <row r="44" spans="1:37" s="2" customFormat="1">
      <c r="A44" s="64"/>
      <c r="B44" s="64"/>
      <c r="C44" s="64"/>
      <c r="D44" s="64"/>
      <c r="E44" s="65"/>
      <c r="F44" s="65"/>
      <c r="G44" s="65"/>
      <c r="H44" s="64"/>
      <c r="I44" s="64"/>
      <c r="J44" s="64"/>
      <c r="K44" s="64"/>
      <c r="L44" s="64"/>
      <c r="M44" s="76"/>
      <c r="N44" s="76"/>
      <c r="O44" s="76"/>
      <c r="P44" s="76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5"/>
    </row>
    <row r="45" spans="1:37" s="2" customFormat="1">
      <c r="A45" s="64"/>
      <c r="B45" s="64"/>
      <c r="C45" s="64"/>
      <c r="D45" s="64"/>
      <c r="E45" s="65"/>
      <c r="F45" s="65"/>
      <c r="G45" s="65"/>
      <c r="H45" s="64"/>
      <c r="I45" s="64"/>
      <c r="J45" s="64"/>
      <c r="K45" s="64"/>
      <c r="L45" s="64"/>
      <c r="M45" s="76"/>
      <c r="N45" s="76"/>
      <c r="O45" s="76"/>
      <c r="P45" s="76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5"/>
    </row>
    <row r="46" spans="1:37" s="2" customFormat="1">
      <c r="A46" s="64"/>
      <c r="B46" s="64"/>
      <c r="C46" s="64"/>
      <c r="D46" s="64"/>
      <c r="E46" s="65"/>
      <c r="F46" s="65"/>
      <c r="G46" s="65"/>
      <c r="H46" s="64"/>
      <c r="I46" s="64"/>
      <c r="J46" s="64"/>
      <c r="K46" s="64"/>
      <c r="L46" s="64"/>
      <c r="M46" s="76"/>
      <c r="N46" s="76"/>
      <c r="O46" s="76"/>
      <c r="P46" s="76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5"/>
    </row>
    <row r="47" spans="1:37" s="2" customFormat="1">
      <c r="A47" s="64"/>
      <c r="B47" s="64"/>
      <c r="C47" s="64"/>
      <c r="D47" s="64"/>
      <c r="E47" s="65"/>
      <c r="F47" s="65"/>
      <c r="G47" s="65"/>
      <c r="H47" s="64"/>
      <c r="I47" s="64"/>
      <c r="J47" s="64"/>
      <c r="K47" s="64"/>
      <c r="L47" s="64"/>
      <c r="M47" s="76"/>
      <c r="N47" s="76"/>
      <c r="O47" s="76"/>
      <c r="P47" s="76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5"/>
    </row>
    <row r="48" spans="1:37" s="2" customFormat="1">
      <c r="A48" s="64"/>
      <c r="B48" s="64"/>
      <c r="C48" s="64"/>
      <c r="D48" s="64"/>
      <c r="E48" s="65"/>
      <c r="F48" s="65"/>
      <c r="G48" s="65"/>
      <c r="H48" s="64"/>
      <c r="I48" s="64"/>
      <c r="J48" s="64"/>
      <c r="K48" s="64"/>
      <c r="L48" s="64"/>
      <c r="M48" s="76"/>
      <c r="N48" s="76"/>
      <c r="O48" s="76"/>
      <c r="P48" s="76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5"/>
    </row>
    <row r="49" spans="1:37" s="2" customFormat="1">
      <c r="A49" s="64"/>
      <c r="B49" s="64"/>
      <c r="C49" s="64"/>
      <c r="D49" s="64"/>
      <c r="E49" s="65"/>
      <c r="F49" s="65"/>
      <c r="G49" s="65"/>
      <c r="H49" s="64"/>
      <c r="I49" s="64"/>
      <c r="J49" s="64"/>
      <c r="K49" s="64"/>
      <c r="L49" s="64"/>
      <c r="M49" s="76"/>
      <c r="N49" s="76"/>
      <c r="O49" s="76"/>
      <c r="P49" s="76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5"/>
    </row>
    <row r="50" spans="1:37" s="2" customFormat="1">
      <c r="A50" s="64"/>
      <c r="B50" s="64"/>
      <c r="C50" s="64"/>
      <c r="D50" s="64"/>
      <c r="E50" s="65"/>
      <c r="F50" s="65"/>
      <c r="G50" s="65"/>
      <c r="H50" s="64"/>
      <c r="I50" s="64"/>
      <c r="J50" s="64"/>
      <c r="K50" s="64"/>
      <c r="L50" s="64"/>
      <c r="M50" s="76"/>
      <c r="N50" s="76"/>
      <c r="O50" s="76"/>
      <c r="P50" s="76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5"/>
    </row>
    <row r="51" spans="1:37" s="2" customFormat="1">
      <c r="A51" s="64"/>
      <c r="B51" s="64"/>
      <c r="C51" s="64"/>
      <c r="D51" s="64"/>
      <c r="E51" s="65"/>
      <c r="F51" s="65"/>
      <c r="G51" s="65"/>
      <c r="H51" s="64"/>
      <c r="I51" s="64"/>
      <c r="J51" s="64"/>
      <c r="K51" s="64"/>
      <c r="L51" s="64"/>
      <c r="M51" s="76"/>
      <c r="N51" s="76"/>
      <c r="O51" s="76"/>
      <c r="P51" s="76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5"/>
    </row>
    <row r="52" spans="1:37" s="2" customFormat="1">
      <c r="A52" s="64"/>
      <c r="B52" s="64"/>
      <c r="C52" s="64"/>
      <c r="D52" s="64"/>
      <c r="E52" s="65"/>
      <c r="F52" s="65"/>
      <c r="G52" s="65"/>
      <c r="H52" s="64"/>
      <c r="I52" s="64"/>
      <c r="J52" s="64"/>
      <c r="K52" s="64"/>
      <c r="L52" s="64"/>
      <c r="M52" s="76"/>
      <c r="N52" s="76"/>
      <c r="O52" s="76"/>
      <c r="P52" s="76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5"/>
    </row>
    <row r="53" spans="1:37" s="2" customFormat="1">
      <c r="A53" s="64"/>
      <c r="B53" s="64"/>
      <c r="C53" s="64"/>
      <c r="D53" s="64"/>
      <c r="E53" s="65"/>
      <c r="F53" s="65"/>
      <c r="G53" s="65"/>
      <c r="H53" s="64"/>
      <c r="I53" s="64"/>
      <c r="J53" s="64"/>
      <c r="K53" s="64"/>
      <c r="L53" s="64"/>
      <c r="M53" s="76"/>
      <c r="N53" s="76"/>
      <c r="O53" s="76"/>
      <c r="P53" s="76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5"/>
    </row>
    <row r="54" spans="1:37" s="2" customFormat="1">
      <c r="A54" s="64"/>
      <c r="B54" s="64"/>
      <c r="C54" s="64"/>
      <c r="D54" s="64"/>
      <c r="E54" s="65"/>
      <c r="F54" s="65"/>
      <c r="G54" s="65"/>
      <c r="H54" s="64"/>
      <c r="I54" s="64"/>
      <c r="J54" s="64"/>
      <c r="K54" s="64"/>
      <c r="L54" s="64"/>
      <c r="M54" s="76"/>
      <c r="N54" s="76"/>
      <c r="O54" s="76"/>
      <c r="P54" s="76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5"/>
    </row>
  </sheetData>
  <mergeCells count="17">
    <mergeCell ref="B35:U35"/>
    <mergeCell ref="C15:G16"/>
    <mergeCell ref="H15:L16"/>
    <mergeCell ref="M15:Q16"/>
    <mergeCell ref="R15:V16"/>
    <mergeCell ref="B15:B17"/>
    <mergeCell ref="A15:A17"/>
    <mergeCell ref="W15:AJ15"/>
    <mergeCell ref="W16:Z16"/>
    <mergeCell ref="AA16:AD16"/>
    <mergeCell ref="AE16:AI16"/>
    <mergeCell ref="AJ16:AJ17"/>
    <mergeCell ref="E38:F38"/>
    <mergeCell ref="J38:L38"/>
    <mergeCell ref="E40:F40"/>
    <mergeCell ref="J40:L40"/>
    <mergeCell ref="E42:F42"/>
  </mergeCells>
  <pageMargins left="0.39370078740157483" right="0.31496062992125984" top="0.19685039370078741" bottom="0.19685039370078741" header="0" footer="0"/>
  <pageSetup paperSize="9" scale="4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прил 7.2. 2 кв</vt:lpstr>
      <vt:lpstr>прил 7.2.-1 кв</vt:lpstr>
      <vt:lpstr>Лист1</vt:lpstr>
      <vt:lpstr>Лист2</vt:lpstr>
      <vt:lpstr>Лист3</vt:lpstr>
      <vt:lpstr>'прил 7.2. 2 кв'!Область_печати</vt:lpstr>
      <vt:lpstr>'прил 7.2.-1 кв'!Область_печати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2020-08-12T07:23:40Z</dcterms:modified>
</cp:coreProperties>
</file>