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J115" i="4"/>
  <c r="AJ26" i="4" s="1"/>
  <c r="AG115" i="4"/>
  <c r="AG26" i="4" s="1"/>
  <c r="AJ99" i="4"/>
  <c r="AH99" i="4"/>
  <c r="AH24" i="4" s="1"/>
  <c r="AG99" i="4"/>
  <c r="AJ96" i="4"/>
  <c r="AH96" i="4"/>
  <c r="AG96" i="4"/>
  <c r="AG86" i="4"/>
  <c r="AJ84" i="4"/>
  <c r="AJ83" i="4" s="1"/>
  <c r="AJ78" i="4" s="1"/>
  <c r="AH84" i="4"/>
  <c r="AG84" i="4"/>
  <c r="AG83" i="4" s="1"/>
  <c r="AG78" i="4" s="1"/>
  <c r="AH83" i="4"/>
  <c r="AH78" i="4" s="1"/>
  <c r="AJ75" i="4"/>
  <c r="AH75" i="4"/>
  <c r="AG75" i="4"/>
  <c r="AJ73" i="4"/>
  <c r="AH73" i="4"/>
  <c r="AG73" i="4"/>
  <c r="AJ68" i="4"/>
  <c r="AH68" i="4"/>
  <c r="AG68" i="4"/>
  <c r="AJ66" i="4"/>
  <c r="AJ65" i="4" s="1"/>
  <c r="AJ64" i="4" s="1"/>
  <c r="AH66" i="4"/>
  <c r="AG66" i="4"/>
  <c r="AG65" i="4" s="1"/>
  <c r="AG64" i="4" s="1"/>
  <c r="AH65" i="4"/>
  <c r="AH64" i="4" s="1"/>
  <c r="AJ62" i="4"/>
  <c r="AJ61" i="4"/>
  <c r="AH61" i="4"/>
  <c r="AG61" i="4"/>
  <c r="AJ60" i="4"/>
  <c r="AJ54" i="4"/>
  <c r="AJ53" i="4" s="1"/>
  <c r="AH54" i="4"/>
  <c r="AG54" i="4"/>
  <c r="AG53" i="4" s="1"/>
  <c r="AH53" i="4"/>
  <c r="AH52" i="4" s="1"/>
  <c r="AH22" i="4" s="1"/>
  <c r="AJ32" i="4"/>
  <c r="AH32" i="4"/>
  <c r="AH29" i="4" s="1"/>
  <c r="AH28" i="4" s="1"/>
  <c r="AG32" i="4"/>
  <c r="AJ29" i="4"/>
  <c r="AJ28" i="4" s="1"/>
  <c r="AG29" i="4"/>
  <c r="AG28" i="4" s="1"/>
  <c r="AJ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A116" i="4"/>
  <c r="AA115" i="4" s="1"/>
  <c r="AA26" i="4" s="1"/>
  <c r="Z116" i="4"/>
  <c r="AC115" i="4"/>
  <c r="AC26" i="4" s="1"/>
  <c r="Z115" i="4"/>
  <c r="Z26" i="4" s="1"/>
  <c r="AC99" i="4"/>
  <c r="AA99" i="4"/>
  <c r="AA24" i="4" s="1"/>
  <c r="Z99" i="4"/>
  <c r="AC96" i="4"/>
  <c r="AA96" i="4"/>
  <c r="Z96" i="4"/>
  <c r="Z86" i="4"/>
  <c r="AC84" i="4"/>
  <c r="AC83" i="4" s="1"/>
  <c r="AC78" i="4" s="1"/>
  <c r="AA84" i="4"/>
  <c r="Z84" i="4"/>
  <c r="Z83" i="4" s="1"/>
  <c r="Z78" i="4" s="1"/>
  <c r="AA83" i="4"/>
  <c r="AA78" i="4" s="1"/>
  <c r="AC75" i="4"/>
  <c r="AA75" i="4"/>
  <c r="Z75" i="4"/>
  <c r="AC73" i="4"/>
  <c r="AA73" i="4"/>
  <c r="Z73" i="4"/>
  <c r="AC68" i="4"/>
  <c r="AA68" i="4"/>
  <c r="Z68" i="4"/>
  <c r="AC66" i="4"/>
  <c r="AC65" i="4" s="1"/>
  <c r="AC64" i="4" s="1"/>
  <c r="AA66" i="4"/>
  <c r="Z66" i="4"/>
  <c r="Z65" i="4" s="1"/>
  <c r="Z64" i="4" s="1"/>
  <c r="AA65" i="4"/>
  <c r="AA64" i="4" s="1"/>
  <c r="AC62" i="4"/>
  <c r="AC61" i="4"/>
  <c r="AA61" i="4"/>
  <c r="Z61" i="4"/>
  <c r="AC60" i="4"/>
  <c r="AC54" i="4"/>
  <c r="AC53" i="4" s="1"/>
  <c r="AA54" i="4"/>
  <c r="Z54" i="4"/>
  <c r="Z53" i="4" s="1"/>
  <c r="AA53" i="4"/>
  <c r="AA52" i="4" s="1"/>
  <c r="AA22" i="4" s="1"/>
  <c r="AC32" i="4"/>
  <c r="AA32" i="4"/>
  <c r="AA29" i="4" s="1"/>
  <c r="AA28" i="4" s="1"/>
  <c r="Z32" i="4"/>
  <c r="AC29" i="4"/>
  <c r="AC28" i="4" s="1"/>
  <c r="Z29" i="4"/>
  <c r="Z28" i="4" s="1"/>
  <c r="AC24" i="4"/>
  <c r="Z24" i="4"/>
  <c r="AJ21" i="4" l="1"/>
  <c r="AJ20" i="4" s="1"/>
  <c r="AH27" i="4"/>
  <c r="AH21" i="4"/>
  <c r="AH20" i="4" s="1"/>
  <c r="AG21" i="4"/>
  <c r="AG52" i="4"/>
  <c r="AG22" i="4" s="1"/>
  <c r="AJ52" i="4"/>
  <c r="AJ22" i="4" s="1"/>
  <c r="AC27" i="4"/>
  <c r="AC21" i="4"/>
  <c r="AA27" i="4"/>
  <c r="AA21" i="4"/>
  <c r="AA20" i="4" s="1"/>
  <c r="Z21" i="4"/>
  <c r="Z52" i="4"/>
  <c r="Z22" i="4" s="1"/>
  <c r="AC52" i="4"/>
  <c r="AC22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115" i="4"/>
  <c r="T115" i="4"/>
  <c r="S115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T66" i="4"/>
  <c r="S66" i="4"/>
  <c r="V65" i="4"/>
  <c r="T65" i="4"/>
  <c r="S65" i="4"/>
  <c r="S64" i="4" s="1"/>
  <c r="S52" i="4" s="1"/>
  <c r="V64" i="4"/>
  <c r="T64" i="4"/>
  <c r="V61" i="4"/>
  <c r="T61" i="4"/>
  <c r="S61" i="4"/>
  <c r="V54" i="4"/>
  <c r="T54" i="4"/>
  <c r="S54" i="4"/>
  <c r="V53" i="4"/>
  <c r="T53" i="4"/>
  <c r="S53" i="4"/>
  <c r="V52" i="4"/>
  <c r="T52" i="4"/>
  <c r="V32" i="4"/>
  <c r="T32" i="4"/>
  <c r="S32" i="4"/>
  <c r="V29" i="4"/>
  <c r="T29" i="4"/>
  <c r="S29" i="4"/>
  <c r="V28" i="4"/>
  <c r="T28" i="4"/>
  <c r="S28" i="4"/>
  <c r="V27" i="4"/>
  <c r="T27" i="4"/>
  <c r="V26" i="4"/>
  <c r="T26" i="4"/>
  <c r="S26" i="4"/>
  <c r="V24" i="4"/>
  <c r="T24" i="4"/>
  <c r="S24" i="4"/>
  <c r="V22" i="4"/>
  <c r="T22" i="4"/>
  <c r="V21" i="4"/>
  <c r="T21" i="4"/>
  <c r="T20" i="4" s="1"/>
  <c r="S21" i="4"/>
  <c r="V20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M115" i="4" s="1"/>
  <c r="M26" i="4" s="1"/>
  <c r="L116" i="4"/>
  <c r="O115" i="4"/>
  <c r="L115" i="4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O66" i="4"/>
  <c r="M66" i="4"/>
  <c r="M65" i="4" s="1"/>
  <c r="M64" i="4" s="1"/>
  <c r="L66" i="4"/>
  <c r="O65" i="4"/>
  <c r="O64" i="4" s="1"/>
  <c r="L65" i="4"/>
  <c r="L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L52" i="4" s="1"/>
  <c r="L22" i="4" s="1"/>
  <c r="O32" i="4"/>
  <c r="O29" i="4" s="1"/>
  <c r="O28" i="4" s="1"/>
  <c r="M32" i="4"/>
  <c r="L32" i="4"/>
  <c r="L29" i="4" s="1"/>
  <c r="L28" i="4" s="1"/>
  <c r="M29" i="4"/>
  <c r="M28" i="4" s="1"/>
  <c r="O26" i="4"/>
  <c r="L26" i="4"/>
  <c r="O24" i="4"/>
  <c r="M24" i="4"/>
  <c r="L24" i="4"/>
  <c r="E136" i="4"/>
  <c r="E131" i="4"/>
  <c r="E126" i="4"/>
  <c r="E121" i="4"/>
  <c r="E119" i="4"/>
  <c r="E116" i="4"/>
  <c r="E115" i="4" s="1"/>
  <c r="E26" i="4" s="1"/>
  <c r="E99" i="4"/>
  <c r="E96" i="4"/>
  <c r="E84" i="4"/>
  <c r="E83" i="4" s="1"/>
  <c r="E78" i="4" s="1"/>
  <c r="E75" i="4"/>
  <c r="E73" i="4"/>
  <c r="E68" i="4"/>
  <c r="E66" i="4"/>
  <c r="E65" i="4" s="1"/>
  <c r="E64" i="4" s="1"/>
  <c r="E61" i="4"/>
  <c r="E54" i="4"/>
  <c r="E53" i="4" s="1"/>
  <c r="E52" i="4" s="1"/>
  <c r="E22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5" i="4" s="1"/>
  <c r="F64" i="4" s="1"/>
  <c r="F61" i="4"/>
  <c r="F54" i="4"/>
  <c r="F53" i="4" s="1"/>
  <c r="F52" i="4" s="1"/>
  <c r="F22" i="4" s="1"/>
  <c r="F32" i="4"/>
  <c r="F29" i="4" s="1"/>
  <c r="F28" i="4" s="1"/>
  <c r="F24" i="4"/>
  <c r="H136" i="4"/>
  <c r="H131" i="4"/>
  <c r="H126" i="4"/>
  <c r="H121" i="4"/>
  <c r="H119" i="4"/>
  <c r="H116" i="4"/>
  <c r="H115" i="4" s="1"/>
  <c r="H26" i="4" s="1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52" i="4" s="1"/>
  <c r="H22" i="4" s="1"/>
  <c r="H32" i="4"/>
  <c r="H29" i="4" s="1"/>
  <c r="H28" i="4" s="1"/>
  <c r="H24" i="4"/>
  <c r="AG27" i="4" l="1"/>
  <c r="AG20" i="4"/>
  <c r="AJ27" i="4"/>
  <c r="Z20" i="4"/>
  <c r="Z27" i="4"/>
  <c r="AC20" i="4"/>
  <c r="S22" i="4"/>
  <c r="S20" i="4" s="1"/>
  <c r="S27" i="4"/>
  <c r="M27" i="4"/>
  <c r="M21" i="4"/>
  <c r="M20" i="4" s="1"/>
  <c r="L27" i="4"/>
  <c r="L21" i="4"/>
  <c r="L20" i="4" s="1"/>
  <c r="O27" i="4"/>
  <c r="O21" i="4"/>
  <c r="O20" i="4" s="1"/>
  <c r="E27" i="4"/>
  <c r="E21" i="4"/>
  <c r="E20" i="4" s="1"/>
  <c r="F27" i="4"/>
  <c r="F21" i="4"/>
  <c r="F20" i="4" s="1"/>
  <c r="H27" i="4"/>
  <c r="H21" i="4"/>
  <c r="H20" i="4" s="1"/>
</calcChain>
</file>

<file path=xl/sharedStrings.xml><?xml version="1.0" encoding="utf-8"?>
<sst xmlns="http://schemas.openxmlformats.org/spreadsheetml/2006/main" count="2868" uniqueCount="341">
  <si>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</si>
  <si>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</si>
  <si>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</si>
  <si>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</si>
  <si>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</si>
  <si>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</si>
  <si>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</si>
  <si>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</si>
  <si>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</si>
  <si>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</si>
  <si>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</si>
  <si>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</si>
  <si>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</si>
  <si>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</si>
  <si>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</si>
  <si>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</si>
  <si>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</si>
  <si>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</si>
  <si>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</si>
  <si>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</si>
  <si>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</si>
  <si>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</si>
  <si>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</si>
  <si>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</si>
  <si>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</si>
  <si>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</si>
  <si>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</si>
  <si>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</si>
  <si>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</si>
  <si>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</si>
  <si>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</si>
  <si>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</si>
  <si>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</si>
  <si>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</si>
  <si>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</si>
  <si>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</si>
  <si>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</si>
  <si>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</si>
  <si>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</si>
  <si>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</si>
  <si>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</si>
  <si>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</si>
  <si>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</si>
  <si>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</si>
  <si>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</si>
  <si>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</si>
  <si>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</si>
  <si>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</si>
  <si>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</si>
  <si>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</si>
  <si>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</si>
  <si>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</si>
  <si>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</si>
  <si>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</si>
  <si>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</si>
  <si>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</si>
  <si>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</si>
  <si>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</si>
  <si>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</si>
  <si>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</si>
  <si>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</si>
  <si>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</si>
  <si>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</si>
  <si>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</si>
  <si>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</si>
  <si>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</si>
  <si>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</si>
  <si>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</si>
  <si>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</si>
  <si>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</si>
  <si>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</si>
  <si>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</si>
  <si>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</si>
  <si>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</si>
  <si>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</si>
  <si>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</si>
  <si>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</si>
  <si>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</si>
  <si>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</si>
  <si>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</si>
  <si>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</si>
  <si>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</si>
  <si>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</si>
  <si>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</si>
  <si>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</si>
  <si>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</si>
  <si>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</si>
  <si>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</si>
  <si>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</si>
  <si>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</si>
  <si>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</si>
  <si>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</si>
  <si>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</si>
  <si>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</si>
  <si>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</si>
  <si>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</si>
  <si>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</si>
  <si>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</si>
  <si>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</si>
  <si>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</si>
  <si>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</si>
  <si>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</si>
  <si>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</si>
  <si>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</si>
  <si>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</si>
  <si>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</si>
  <si>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</si>
  <si>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</si>
  <si>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</si>
  <si>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</si>
  <si>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</si>
  <si>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</si>
  <si>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</si>
  <si>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</si>
  <si>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</si>
  <si>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</si>
  <si>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</si>
  <si>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</si>
  <si>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</si>
  <si>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</si>
  <si>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</si>
  <si>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</si>
  <si>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</si>
  <si>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</si>
  <si>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</si>
  <si>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</si>
  <si>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</si>
  <si>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</si>
  <si>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</si>
  <si>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</si>
  <si>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</si>
  <si>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</si>
  <si>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</si>
  <si>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</si>
  <si>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</si>
  <si>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</si>
  <si>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</si>
  <si>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</si>
  <si>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</si>
  <si>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</si>
  <si>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</si>
  <si>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</si>
  <si>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</si>
  <si>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</si>
  <si>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</si>
  <si>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</si>
  <si>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</si>
  <si>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</si>
  <si>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</si>
  <si>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</si>
  <si>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</si>
  <si>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</si>
  <si>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</si>
  <si>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</si>
  <si>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</si>
  <si>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</si>
  <si>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</si>
  <si>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</si>
  <si>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</si>
  <si>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</si>
  <si>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</si>
  <si>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</si>
  <si>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</si>
  <si>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</si>
  <si>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</si>
  <si>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</si>
  <si>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</si>
  <si>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</si>
  <si>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</si>
  <si>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J-1.2.1.2.1</t>
  </si>
  <si>
    <t>1.6.5.</t>
  </si>
  <si>
    <t>K-1.6.5.2</t>
  </si>
  <si>
    <t>K-1.6.5.3</t>
  </si>
  <si>
    <t>K-1.2.1.1.1</t>
  </si>
  <si>
    <t>K-1.2.2.1.1.1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</si>
  <si>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</si>
  <si>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</si>
  <si>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</si>
  <si>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K-1.6.6.1.</t>
  </si>
  <si>
    <t>1.4.6</t>
  </si>
  <si>
    <t>Строительство комплектной трансформаторной подстанции с трансформатором ТМГ 250 кВа</t>
  </si>
  <si>
    <t>K-1.4.6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</si>
  <si>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</si>
  <si>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</si>
  <si>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</si>
  <si>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</si>
  <si>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</si>
  <si>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</si>
  <si>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</si>
  <si>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</si>
  <si>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</si>
  <si>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</si>
  <si>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L-RO-TP-26</t>
  </si>
  <si>
    <t>1.2.1.1.3</t>
  </si>
  <si>
    <t>Реконструкция Оборудования ТП №50 - замена рубильников (4 шт.) и замена ТМ-160 на ТМГ250</t>
  </si>
  <si>
    <t>M-RO-TP-50</t>
  </si>
  <si>
    <t>1.2.1.1.4</t>
  </si>
  <si>
    <t>Реконструкция Оборудования ТП  №4Т - замена  оборудования РУ-0,4 кВ на ЩО-70 (Вв-Лин + Лин)</t>
  </si>
  <si>
    <t>N-RO-TP-4T</t>
  </si>
  <si>
    <t>1.2.1.1.5</t>
  </si>
  <si>
    <t>Реконструкция КТП №89  - замена на КТПН-ТВ-250/6/0,4</t>
  </si>
  <si>
    <t>N-RO-KTP-89</t>
  </si>
  <si>
    <t>1.2.1.1.6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</si>
  <si>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</si>
  <si>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</si>
  <si>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</si>
  <si>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</si>
  <si>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M-RO-RP -3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</si>
  <si>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</si>
  <si>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</si>
  <si>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</si>
  <si>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</si>
  <si>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</si>
  <si>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</si>
  <si>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</si>
  <si>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</si>
  <si>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1.2.2.1.1.2</t>
  </si>
  <si>
    <t>Реконструкция участка КЛ-6кВ ТП№40- ТП №100 замена АСБ-3х35 на АСБ3х120 (300м)</t>
  </si>
  <si>
    <t>L-R-KL-6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</si>
  <si>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</si>
  <si>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</si>
  <si>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</si>
  <si>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</si>
  <si>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</si>
  <si>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</si>
  <si>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</si>
  <si>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</si>
  <si>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O-R-VL-6KV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</si>
  <si>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</si>
  <si>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</si>
  <si>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</si>
  <si>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</si>
  <si>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P-R-VL-6KV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</si>
  <si>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</si>
  <si>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</si>
  <si>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</si>
  <si>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</si>
  <si>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</si>
  <si>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</si>
  <si>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</si>
  <si>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</si>
  <si>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</si>
  <si>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</si>
  <si>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</si>
  <si>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 xml:space="preserve">2020 год </t>
  </si>
  <si>
    <t>1.4.1</t>
  </si>
  <si>
    <t>L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</si>
  <si>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</si>
  <si>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</si>
  <si>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</si>
  <si>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</si>
  <si>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>M</t>
  </si>
  <si>
    <t xml:space="preserve">2023 год </t>
  </si>
  <si>
    <t>N</t>
  </si>
  <si>
    <t>1.4.4</t>
  </si>
  <si>
    <t>Строительство КЛ-6 кВ от КЛ-6  ф.712 до ТП№89 2хАСБ-3х240, 2х350 м</t>
  </si>
  <si>
    <t>N-S-KL-6KV-TP89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</si>
  <si>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</si>
  <si>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</si>
  <si>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>N-S-KL-6KV-TP136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</si>
  <si>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</si>
  <si>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N-S-KTPN</t>
  </si>
  <si>
    <t>1.4.7</t>
  </si>
  <si>
    <t>Строительство ВЛИ-0,4 кВ для перевода части нагрузки с ТП№57 на вновь вводимую КТПН-ПК-400/6/0,4</t>
  </si>
  <si>
    <t>N-S-VLI-TP-56</t>
  </si>
  <si>
    <t>1.4.8</t>
  </si>
  <si>
    <t>Строительство ВЛИ-0,4 кВ для перевода части нагрузки с ТП№56 на вновь вводимую КТПН-ПК-400/6/0,4</t>
  </si>
  <si>
    <t>N-S-VLI-TP-57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</si>
  <si>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</si>
  <si>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</si>
  <si>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</si>
  <si>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</si>
  <si>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</si>
  <si>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</si>
  <si>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</si>
  <si>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</si>
  <si>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</si>
  <si>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</si>
  <si>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</si>
  <si>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</si>
  <si>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</si>
  <si>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</si>
  <si>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L-FERMER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</si>
  <si>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</si>
  <si>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</si>
  <si>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</si>
  <si>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</si>
  <si>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M-YFOM-5</t>
  </si>
  <si>
    <t>1.6.2.2.</t>
  </si>
  <si>
    <t xml:space="preserve">электротельфер г/п 3,5т  </t>
  </si>
  <si>
    <t>M-TELFER</t>
  </si>
  <si>
    <t>1.6.2.3.</t>
  </si>
  <si>
    <t>Тойота-прадо</t>
  </si>
  <si>
    <t>M-TOYOTA</t>
  </si>
  <si>
    <t>1.6.2.4.</t>
  </si>
  <si>
    <t>сервер предприятия</t>
  </si>
  <si>
    <t>M-SERVER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</si>
  <si>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</si>
  <si>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</si>
  <si>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</si>
  <si>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</si>
  <si>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N-ETL</t>
  </si>
  <si>
    <t>1.6.3.2</t>
  </si>
  <si>
    <t>ГАЗ-27527 фермер комби</t>
  </si>
  <si>
    <t>N-KOMBI</t>
  </si>
  <si>
    <t>1.6.3.3</t>
  </si>
  <si>
    <t>N-TELFER</t>
  </si>
  <si>
    <t>1.6.3.4</t>
  </si>
  <si>
    <t>Приобретение трансформаторов ТМГ400/6-0,4</t>
  </si>
  <si>
    <t>N-TR-TMG-400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</si>
  <si>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</si>
  <si>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</si>
  <si>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</si>
  <si>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</si>
  <si>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O-PSS-AGP</t>
  </si>
  <si>
    <t>1.6.4.2.</t>
  </si>
  <si>
    <t>Газель фургон фермер</t>
  </si>
  <si>
    <t>O-GASEL</t>
  </si>
  <si>
    <t>1.6.4.3.</t>
  </si>
  <si>
    <t>УАЗ Хантер</t>
  </si>
  <si>
    <t>O-YAS</t>
  </si>
  <si>
    <t>1.6.4.4.</t>
  </si>
  <si>
    <t>O-TR-TMG-400</t>
  </si>
  <si>
    <t>Приобретение основных средств 2025</t>
  </si>
  <si>
    <t>1.6.5.1.</t>
  </si>
  <si>
    <t>P-GAS-KOMBI</t>
  </si>
  <si>
    <t>1.6.5.2.</t>
  </si>
  <si>
    <t>Бурильно-крановая машина Беларусь 92П</t>
  </si>
  <si>
    <t>P-BKM</t>
  </si>
  <si>
    <t>1.6.5.3.</t>
  </si>
  <si>
    <t>Автобус ПАЗ</t>
  </si>
  <si>
    <t>P-PAS</t>
  </si>
  <si>
    <t>1.6.5.4.</t>
  </si>
  <si>
    <t>P-TR-TMG-400</t>
  </si>
  <si>
    <t>н/д</t>
  </si>
  <si>
    <t xml:space="preserve"> на год 2023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</si>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</sst>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0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0" fontId="43" fillId="27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0" fontId="44" fillId="27" borderId="3" xfId="4" applyNumberFormat="1" applyFont="1" applyFill="1" applyBorder="1" applyAlignment="1">
      <alignment horizontal="center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3" fillId="0" borderId="3" xfId="4" applyNumberFormat="1" applyFont="1" applyFill="1" applyBorder="1" applyAlignment="1">
      <alignment horizontal="center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0" fontId="44" fillId="33" borderId="3" xfId="4" applyNumberFormat="1" applyFont="1" applyFill="1" applyBorder="1" applyAlignment="1">
      <alignment horizontal="center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3" fillId="24" borderId="3" xfId="4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4" fillId="28" borderId="3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0" fontId="43" fillId="25" borderId="3" xfId="4" applyNumberFormat="1" applyFont="1" applyFill="1" applyBorder="1" applyAlignment="1">
      <alignment horizontal="center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0" fontId="36" fillId="27" borderId="3" xfId="4" applyNumberFormat="1" applyFont="1" applyFill="1" applyBorder="1" applyAlignment="1">
      <alignment horizontal="center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0" fontId="44" fillId="34" borderId="3" xfId="4" applyNumberFormat="1" applyFont="1" applyFill="1" applyBorder="1" applyAlignment="1">
      <alignment horizontal="center" vertical="center" wrapText="1"/>
    </xf>
    <xf numFmtId="0" fontId="44" fillId="24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4" fillId="27" borderId="15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0" fontId="38" fillId="27" borderId="3" xfId="0" applyFont="1" applyFill="1" applyBorder="1" applyAlignment="1">
      <alignment horizontal="center" vertical="center" wrapText="1"/>
    </xf>
    <xf numFmtId="166" fontId="38" fillId="27" borderId="3" xfId="0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2" fontId="45" fillId="27" borderId="3" xfId="0" applyNumberFormat="1" applyFont="1" applyFill="1" applyBorder="1" applyAlignment="1">
      <alignment horizontal="center" vertical="center" wrapText="1"/>
    </xf>
    <xf numFmtId="2" fontId="49" fillId="27" borderId="3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1"/>
  <sheetViews>
    <sheetView tabSelected="1" view="pageBreakPreview" topLeftCell="A79" zoomScaleNormal="100" zoomScaleSheetLayoutView="100" workbookViewId="0">
      <selection activeCell="A84" sqref="A84:XFD86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</row>
    <row r="5" spans="1:67" ht="18.75" x14ac:dyDescent="0.3">
      <c r="A5" s="135" t="s">
        <v>335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36" t="s">
        <v>58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7" t="s">
        <v>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8" t="s">
        <v>175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33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26" t="s">
        <v>5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28" t="s">
        <v>6</v>
      </c>
      <c r="B15" s="131" t="s">
        <v>7</v>
      </c>
      <c r="C15" s="131" t="s">
        <v>8</v>
      </c>
      <c r="D15" s="132" t="s">
        <v>9</v>
      </c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25"/>
      <c r="AN15" s="25"/>
      <c r="AO15" s="25"/>
      <c r="AP15" s="25"/>
    </row>
    <row r="16" spans="1:67" s="26" customFormat="1" ht="40.5" customHeight="1" x14ac:dyDescent="0.25">
      <c r="A16" s="129"/>
      <c r="B16" s="131"/>
      <c r="C16" s="131"/>
      <c r="D16" s="132" t="s">
        <v>10</v>
      </c>
      <c r="E16" s="132"/>
      <c r="F16" s="132"/>
      <c r="G16" s="132"/>
      <c r="H16" s="132"/>
      <c r="I16" s="132"/>
      <c r="J16" s="132"/>
      <c r="K16" s="132" t="s">
        <v>11</v>
      </c>
      <c r="L16" s="132"/>
      <c r="M16" s="132"/>
      <c r="N16" s="132"/>
      <c r="O16" s="132"/>
      <c r="P16" s="132"/>
      <c r="Q16" s="132"/>
      <c r="R16" s="132" t="s">
        <v>12</v>
      </c>
      <c r="S16" s="132"/>
      <c r="T16" s="132"/>
      <c r="U16" s="132"/>
      <c r="V16" s="132"/>
      <c r="W16" s="132"/>
      <c r="X16" s="132"/>
      <c r="Y16" s="132" t="s">
        <v>13</v>
      </c>
      <c r="Z16" s="132"/>
      <c r="AA16" s="132"/>
      <c r="AB16" s="132"/>
      <c r="AC16" s="132"/>
      <c r="AD16" s="132"/>
      <c r="AE16" s="132"/>
      <c r="AF16" s="131" t="s">
        <v>14</v>
      </c>
      <c r="AG16" s="131"/>
      <c r="AH16" s="131"/>
      <c r="AI16" s="131"/>
      <c r="AJ16" s="131"/>
      <c r="AK16" s="131"/>
      <c r="AL16" s="131"/>
      <c r="AM16" s="25"/>
      <c r="AN16" s="25"/>
      <c r="AO16" s="25"/>
      <c r="AP16" s="25"/>
    </row>
    <row r="17" spans="1:38" s="26" customFormat="1" ht="40.5" customHeight="1" x14ac:dyDescent="0.25">
      <c r="A17" s="129"/>
      <c r="B17" s="131"/>
      <c r="C17" s="131"/>
      <c r="D17" s="20" t="s">
        <v>15</v>
      </c>
      <c r="E17" s="132" t="s">
        <v>16</v>
      </c>
      <c r="F17" s="132"/>
      <c r="G17" s="132"/>
      <c r="H17" s="132"/>
      <c r="I17" s="132"/>
      <c r="J17" s="132"/>
      <c r="K17" s="20" t="s">
        <v>15</v>
      </c>
      <c r="L17" s="131" t="s">
        <v>16</v>
      </c>
      <c r="M17" s="131"/>
      <c r="N17" s="131"/>
      <c r="O17" s="131"/>
      <c r="P17" s="131"/>
      <c r="Q17" s="131"/>
      <c r="R17" s="20" t="s">
        <v>15</v>
      </c>
      <c r="S17" s="131" t="s">
        <v>16</v>
      </c>
      <c r="T17" s="131"/>
      <c r="U17" s="131"/>
      <c r="V17" s="131"/>
      <c r="W17" s="131"/>
      <c r="X17" s="131"/>
      <c r="Y17" s="20" t="s">
        <v>15</v>
      </c>
      <c r="Z17" s="131" t="s">
        <v>16</v>
      </c>
      <c r="AA17" s="131"/>
      <c r="AB17" s="131"/>
      <c r="AC17" s="131"/>
      <c r="AD17" s="131"/>
      <c r="AE17" s="131"/>
      <c r="AF17" s="20" t="s">
        <v>15</v>
      </c>
      <c r="AG17" s="131" t="s">
        <v>16</v>
      </c>
      <c r="AH17" s="131"/>
      <c r="AI17" s="131"/>
      <c r="AJ17" s="131"/>
      <c r="AK17" s="131"/>
      <c r="AL17" s="131"/>
    </row>
    <row r="18" spans="1:38" s="26" customFormat="1" ht="54" customHeight="1" x14ac:dyDescent="0.25">
      <c r="A18" s="130"/>
      <c r="B18" s="131"/>
      <c r="C18" s="131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52" t="s">
        <v>61</v>
      </c>
      <c r="D20" s="101" t="s">
        <v>168</v>
      </c>
      <c r="E20" s="100">
        <f t="shared" ref="E20" si="0">SUM(E21:E26)</f>
        <v>0</v>
      </c>
      <c r="F20" s="100">
        <f t="shared" ref="F20:H20" si="1">SUM(F21:F26)</f>
        <v>0</v>
      </c>
      <c r="G20" s="101" t="s">
        <v>168</v>
      </c>
      <c r="H20" s="100">
        <f t="shared" si="1"/>
        <v>0</v>
      </c>
      <c r="I20" s="101" t="s">
        <v>168</v>
      </c>
      <c r="J20" s="101" t="s">
        <v>168</v>
      </c>
      <c r="K20" s="101" t="s">
        <v>168</v>
      </c>
      <c r="L20" s="100">
        <f t="shared" ref="L20:M20" si="2">SUM(L21:L26)</f>
        <v>0</v>
      </c>
      <c r="M20" s="100">
        <f t="shared" si="2"/>
        <v>0</v>
      </c>
      <c r="N20" s="101" t="s">
        <v>168</v>
      </c>
      <c r="O20" s="100">
        <f t="shared" ref="O20" si="3">SUM(O21:O26)</f>
        <v>0</v>
      </c>
      <c r="P20" s="101" t="s">
        <v>168</v>
      </c>
      <c r="Q20" s="101" t="s">
        <v>168</v>
      </c>
      <c r="R20" s="101" t="s">
        <v>168</v>
      </c>
      <c r="S20" s="100">
        <f t="shared" ref="S20:T20" si="4">SUM(S21:S26)</f>
        <v>0</v>
      </c>
      <c r="T20" s="100">
        <f t="shared" si="4"/>
        <v>0</v>
      </c>
      <c r="U20" s="101" t="s">
        <v>168</v>
      </c>
      <c r="V20" s="100">
        <f t="shared" ref="V20" si="5">SUM(V21:V26)</f>
        <v>0</v>
      </c>
      <c r="W20" s="101" t="s">
        <v>168</v>
      </c>
      <c r="X20" s="101" t="s">
        <v>168</v>
      </c>
      <c r="Y20" s="101" t="s">
        <v>168</v>
      </c>
      <c r="Z20" s="120">
        <f t="shared" ref="Z20" si="6">SUM(Z21:Z26)</f>
        <v>18.725840999999999</v>
      </c>
      <c r="AA20" s="121">
        <f t="shared" ref="AA20" si="7">SUM(AA21:AA26)</f>
        <v>0.65</v>
      </c>
      <c r="AB20" s="121">
        <v>0</v>
      </c>
      <c r="AC20" s="121">
        <f t="shared" ref="AC20" si="8">SUM(AC21:AC26)</f>
        <v>4.95</v>
      </c>
      <c r="AD20" s="101" t="s">
        <v>168</v>
      </c>
      <c r="AE20" s="101" t="s">
        <v>168</v>
      </c>
      <c r="AF20" s="101" t="s">
        <v>168</v>
      </c>
      <c r="AG20" s="120">
        <f t="shared" ref="AG20" si="9">SUM(AG21:AG26)</f>
        <v>18.725840999999999</v>
      </c>
      <c r="AH20" s="121">
        <f t="shared" ref="AH20" si="10">SUM(AH21:AH26)</f>
        <v>0.65</v>
      </c>
      <c r="AI20" s="121">
        <v>0</v>
      </c>
      <c r="AJ20" s="121">
        <f t="shared" ref="AJ20" si="11">SUM(AJ21:AJ26)</f>
        <v>4.95</v>
      </c>
      <c r="AK20" s="101" t="s">
        <v>168</v>
      </c>
      <c r="AL20" s="101" t="s">
        <v>168</v>
      </c>
    </row>
    <row r="21" spans="1:38" s="15" customFormat="1" x14ac:dyDescent="0.25">
      <c r="A21" s="52" t="s">
        <v>62</v>
      </c>
      <c r="B21" s="53" t="s">
        <v>63</v>
      </c>
      <c r="C21" s="52" t="s">
        <v>61</v>
      </c>
      <c r="D21" s="101" t="s">
        <v>168</v>
      </c>
      <c r="E21" s="100">
        <f t="shared" ref="E21" si="12">E28</f>
        <v>0</v>
      </c>
      <c r="F21" s="100">
        <f t="shared" ref="F21:H21" si="13">F28</f>
        <v>0</v>
      </c>
      <c r="G21" s="101" t="s">
        <v>168</v>
      </c>
      <c r="H21" s="100">
        <f t="shared" si="13"/>
        <v>0</v>
      </c>
      <c r="I21" s="101" t="s">
        <v>168</v>
      </c>
      <c r="J21" s="101" t="s">
        <v>168</v>
      </c>
      <c r="K21" s="101" t="s">
        <v>168</v>
      </c>
      <c r="L21" s="100">
        <f t="shared" ref="L21:M21" si="14">L28</f>
        <v>0</v>
      </c>
      <c r="M21" s="100">
        <f t="shared" si="14"/>
        <v>0</v>
      </c>
      <c r="N21" s="101" t="s">
        <v>168</v>
      </c>
      <c r="O21" s="100">
        <f t="shared" ref="O21" si="15">O28</f>
        <v>0</v>
      </c>
      <c r="P21" s="101" t="s">
        <v>168</v>
      </c>
      <c r="Q21" s="101" t="s">
        <v>168</v>
      </c>
      <c r="R21" s="101" t="s">
        <v>168</v>
      </c>
      <c r="S21" s="100">
        <f t="shared" ref="S21:T21" si="16">S28</f>
        <v>0</v>
      </c>
      <c r="T21" s="100">
        <f t="shared" si="16"/>
        <v>0</v>
      </c>
      <c r="U21" s="101" t="s">
        <v>168</v>
      </c>
      <c r="V21" s="100">
        <f t="shared" ref="V21" si="17">V28</f>
        <v>0</v>
      </c>
      <c r="W21" s="101" t="s">
        <v>168</v>
      </c>
      <c r="X21" s="101" t="s">
        <v>168</v>
      </c>
      <c r="Y21" s="101" t="s">
        <v>168</v>
      </c>
      <c r="Z21" s="120">
        <f t="shared" ref="Z21:AA21" si="18">Z28</f>
        <v>0</v>
      </c>
      <c r="AA21" s="121">
        <f t="shared" si="18"/>
        <v>0</v>
      </c>
      <c r="AB21" s="121">
        <v>0</v>
      </c>
      <c r="AC21" s="121">
        <f t="shared" ref="AC21" si="19">AC28</f>
        <v>0</v>
      </c>
      <c r="AD21" s="101" t="s">
        <v>168</v>
      </c>
      <c r="AE21" s="101" t="s">
        <v>168</v>
      </c>
      <c r="AF21" s="101" t="s">
        <v>168</v>
      </c>
      <c r="AG21" s="120">
        <f t="shared" ref="AG21:AH21" si="20">AG28</f>
        <v>0</v>
      </c>
      <c r="AH21" s="121">
        <f t="shared" si="20"/>
        <v>0</v>
      </c>
      <c r="AI21" s="121">
        <v>0</v>
      </c>
      <c r="AJ21" s="121">
        <f t="shared" ref="AJ21" si="21">AJ28</f>
        <v>0</v>
      </c>
      <c r="AK21" s="101" t="s">
        <v>168</v>
      </c>
      <c r="AL21" s="101" t="s">
        <v>168</v>
      </c>
    </row>
    <row r="22" spans="1:38" s="15" customFormat="1" ht="24" x14ac:dyDescent="0.25">
      <c r="A22" s="52" t="s">
        <v>64</v>
      </c>
      <c r="B22" s="53" t="s">
        <v>65</v>
      </c>
      <c r="C22" s="52" t="s">
        <v>61</v>
      </c>
      <c r="D22" s="101" t="s">
        <v>168</v>
      </c>
      <c r="E22" s="100">
        <f t="shared" ref="E22" si="22">E52</f>
        <v>0</v>
      </c>
      <c r="F22" s="100">
        <f t="shared" ref="F22:H22" si="23">F52</f>
        <v>0</v>
      </c>
      <c r="G22" s="101" t="s">
        <v>168</v>
      </c>
      <c r="H22" s="100">
        <f t="shared" si="23"/>
        <v>0</v>
      </c>
      <c r="I22" s="101" t="s">
        <v>168</v>
      </c>
      <c r="J22" s="101" t="s">
        <v>168</v>
      </c>
      <c r="K22" s="101" t="s">
        <v>168</v>
      </c>
      <c r="L22" s="100">
        <f t="shared" ref="L22:M22" si="24">L52</f>
        <v>0</v>
      </c>
      <c r="M22" s="100">
        <f t="shared" si="24"/>
        <v>0</v>
      </c>
      <c r="N22" s="101" t="s">
        <v>168</v>
      </c>
      <c r="O22" s="100">
        <f t="shared" ref="O22" si="25">O52</f>
        <v>0</v>
      </c>
      <c r="P22" s="101" t="s">
        <v>168</v>
      </c>
      <c r="Q22" s="101" t="s">
        <v>168</v>
      </c>
      <c r="R22" s="101" t="s">
        <v>168</v>
      </c>
      <c r="S22" s="100">
        <f t="shared" ref="S22:T22" si="26">S52</f>
        <v>0</v>
      </c>
      <c r="T22" s="100">
        <f t="shared" si="26"/>
        <v>0</v>
      </c>
      <c r="U22" s="101" t="s">
        <v>168</v>
      </c>
      <c r="V22" s="100">
        <f t="shared" ref="V22" si="27">V52</f>
        <v>0</v>
      </c>
      <c r="W22" s="101" t="s">
        <v>168</v>
      </c>
      <c r="X22" s="101" t="s">
        <v>168</v>
      </c>
      <c r="Y22" s="101" t="s">
        <v>168</v>
      </c>
      <c r="Z22" s="120">
        <f t="shared" ref="Z22:AA22" si="28">Z52</f>
        <v>11.916264999999999</v>
      </c>
      <c r="AA22" s="122">
        <f t="shared" si="28"/>
        <v>0.25</v>
      </c>
      <c r="AB22" s="121">
        <v>0</v>
      </c>
      <c r="AC22" s="122">
        <f t="shared" ref="AC22" si="29">AC52</f>
        <v>2.5</v>
      </c>
      <c r="AD22" s="101" t="s">
        <v>168</v>
      </c>
      <c r="AE22" s="101" t="s">
        <v>168</v>
      </c>
      <c r="AF22" s="101" t="s">
        <v>168</v>
      </c>
      <c r="AG22" s="120">
        <f t="shared" ref="AG22:AH22" si="30">AG52</f>
        <v>11.916264999999999</v>
      </c>
      <c r="AH22" s="122">
        <f t="shared" si="30"/>
        <v>0.25</v>
      </c>
      <c r="AI22" s="121">
        <v>0</v>
      </c>
      <c r="AJ22" s="122">
        <f t="shared" ref="AJ22" si="31">AJ52</f>
        <v>2.5</v>
      </c>
      <c r="AK22" s="101" t="s">
        <v>168</v>
      </c>
      <c r="AL22" s="101" t="s">
        <v>168</v>
      </c>
    </row>
    <row r="23" spans="1:38" s="15" customFormat="1" ht="48" x14ac:dyDescent="0.25">
      <c r="A23" s="52" t="s">
        <v>66</v>
      </c>
      <c r="B23" s="53" t="s">
        <v>67</v>
      </c>
      <c r="C23" s="52" t="s">
        <v>61</v>
      </c>
      <c r="D23" s="101" t="s">
        <v>168</v>
      </c>
      <c r="E23" s="100">
        <v>0</v>
      </c>
      <c r="F23" s="100">
        <v>0</v>
      </c>
      <c r="G23" s="101" t="s">
        <v>168</v>
      </c>
      <c r="H23" s="100">
        <v>0</v>
      </c>
      <c r="I23" s="101" t="s">
        <v>168</v>
      </c>
      <c r="J23" s="101" t="s">
        <v>168</v>
      </c>
      <c r="K23" s="101" t="s">
        <v>168</v>
      </c>
      <c r="L23" s="100">
        <v>0</v>
      </c>
      <c r="M23" s="100">
        <v>0</v>
      </c>
      <c r="N23" s="101" t="s">
        <v>168</v>
      </c>
      <c r="O23" s="100">
        <v>0</v>
      </c>
      <c r="P23" s="101" t="s">
        <v>168</v>
      </c>
      <c r="Q23" s="101" t="s">
        <v>168</v>
      </c>
      <c r="R23" s="101" t="s">
        <v>168</v>
      </c>
      <c r="S23" s="100">
        <v>0</v>
      </c>
      <c r="T23" s="100">
        <v>0</v>
      </c>
      <c r="U23" s="101" t="s">
        <v>168</v>
      </c>
      <c r="V23" s="100">
        <v>0</v>
      </c>
      <c r="W23" s="101" t="s">
        <v>168</v>
      </c>
      <c r="X23" s="101" t="s">
        <v>168</v>
      </c>
      <c r="Y23" s="101" t="s">
        <v>168</v>
      </c>
      <c r="Z23" s="120">
        <v>0</v>
      </c>
      <c r="AA23" s="121">
        <v>0</v>
      </c>
      <c r="AB23" s="121">
        <v>0</v>
      </c>
      <c r="AC23" s="121">
        <v>0</v>
      </c>
      <c r="AD23" s="101" t="s">
        <v>168</v>
      </c>
      <c r="AE23" s="101" t="s">
        <v>168</v>
      </c>
      <c r="AF23" s="101" t="s">
        <v>168</v>
      </c>
      <c r="AG23" s="120">
        <v>0</v>
      </c>
      <c r="AH23" s="121">
        <v>0</v>
      </c>
      <c r="AI23" s="121">
        <v>0</v>
      </c>
      <c r="AJ23" s="121">
        <v>0</v>
      </c>
      <c r="AK23" s="101" t="s">
        <v>168</v>
      </c>
      <c r="AL23" s="101" t="s">
        <v>168</v>
      </c>
    </row>
    <row r="24" spans="1:38" s="15" customFormat="1" ht="24" x14ac:dyDescent="0.25">
      <c r="A24" s="52" t="s">
        <v>68</v>
      </c>
      <c r="B24" s="53" t="s">
        <v>69</v>
      </c>
      <c r="C24" s="52" t="s">
        <v>61</v>
      </c>
      <c r="D24" s="101" t="s">
        <v>168</v>
      </c>
      <c r="E24" s="100">
        <f t="shared" ref="E24" si="32">E99</f>
        <v>0</v>
      </c>
      <c r="F24" s="100">
        <f t="shared" ref="F24:H24" si="33">F99</f>
        <v>0</v>
      </c>
      <c r="G24" s="101" t="s">
        <v>168</v>
      </c>
      <c r="H24" s="100">
        <f t="shared" si="33"/>
        <v>0</v>
      </c>
      <c r="I24" s="101" t="s">
        <v>168</v>
      </c>
      <c r="J24" s="101" t="s">
        <v>168</v>
      </c>
      <c r="K24" s="101" t="s">
        <v>168</v>
      </c>
      <c r="L24" s="100">
        <f t="shared" ref="L24:M24" si="34">L99</f>
        <v>0</v>
      </c>
      <c r="M24" s="100">
        <f t="shared" si="34"/>
        <v>0</v>
      </c>
      <c r="N24" s="101" t="s">
        <v>168</v>
      </c>
      <c r="O24" s="100">
        <f t="shared" ref="O24" si="35">O99</f>
        <v>0</v>
      </c>
      <c r="P24" s="101" t="s">
        <v>168</v>
      </c>
      <c r="Q24" s="101" t="s">
        <v>168</v>
      </c>
      <c r="R24" s="101" t="s">
        <v>168</v>
      </c>
      <c r="S24" s="100">
        <f t="shared" ref="S24:T24" si="36">S99</f>
        <v>0</v>
      </c>
      <c r="T24" s="100">
        <f t="shared" si="36"/>
        <v>0</v>
      </c>
      <c r="U24" s="101" t="s">
        <v>168</v>
      </c>
      <c r="V24" s="100">
        <f t="shared" ref="V24" si="37">V99</f>
        <v>0</v>
      </c>
      <c r="W24" s="101" t="s">
        <v>168</v>
      </c>
      <c r="X24" s="101" t="s">
        <v>168</v>
      </c>
      <c r="Y24" s="101" t="s">
        <v>168</v>
      </c>
      <c r="Z24" s="120">
        <f t="shared" ref="Z24:AA24" si="38">Z99</f>
        <v>3.873373</v>
      </c>
      <c r="AA24" s="121">
        <f t="shared" si="38"/>
        <v>0.4</v>
      </c>
      <c r="AB24" s="121">
        <v>0</v>
      </c>
      <c r="AC24" s="121">
        <f t="shared" ref="AC24" si="39">AC99</f>
        <v>2.4500000000000002</v>
      </c>
      <c r="AD24" s="101" t="s">
        <v>168</v>
      </c>
      <c r="AE24" s="101" t="s">
        <v>168</v>
      </c>
      <c r="AF24" s="101" t="s">
        <v>168</v>
      </c>
      <c r="AG24" s="120">
        <f t="shared" ref="AG24:AH24" si="40">AG99</f>
        <v>3.873373</v>
      </c>
      <c r="AH24" s="121">
        <f t="shared" si="40"/>
        <v>0.4</v>
      </c>
      <c r="AI24" s="121">
        <v>0</v>
      </c>
      <c r="AJ24" s="121">
        <f t="shared" ref="AJ24" si="41">AJ99</f>
        <v>2.4500000000000002</v>
      </c>
      <c r="AK24" s="101" t="s">
        <v>168</v>
      </c>
      <c r="AL24" s="101" t="s">
        <v>168</v>
      </c>
    </row>
    <row r="25" spans="1:38" s="15" customFormat="1" ht="24" x14ac:dyDescent="0.25">
      <c r="A25" s="52" t="s">
        <v>70</v>
      </c>
      <c r="B25" s="53" t="s">
        <v>71</v>
      </c>
      <c r="C25" s="52" t="s">
        <v>61</v>
      </c>
      <c r="D25" s="101" t="s">
        <v>168</v>
      </c>
      <c r="E25" s="100">
        <v>0</v>
      </c>
      <c r="F25" s="100">
        <v>0</v>
      </c>
      <c r="G25" s="101" t="s">
        <v>168</v>
      </c>
      <c r="H25" s="100">
        <v>0</v>
      </c>
      <c r="I25" s="101" t="s">
        <v>168</v>
      </c>
      <c r="J25" s="101" t="s">
        <v>168</v>
      </c>
      <c r="K25" s="101" t="s">
        <v>168</v>
      </c>
      <c r="L25" s="100">
        <v>0</v>
      </c>
      <c r="M25" s="100">
        <v>0</v>
      </c>
      <c r="N25" s="101" t="s">
        <v>168</v>
      </c>
      <c r="O25" s="100">
        <v>0</v>
      </c>
      <c r="P25" s="101" t="s">
        <v>168</v>
      </c>
      <c r="Q25" s="101" t="s">
        <v>168</v>
      </c>
      <c r="R25" s="101" t="s">
        <v>168</v>
      </c>
      <c r="S25" s="100">
        <v>0</v>
      </c>
      <c r="T25" s="100">
        <v>0</v>
      </c>
      <c r="U25" s="101" t="s">
        <v>168</v>
      </c>
      <c r="V25" s="100">
        <v>0</v>
      </c>
      <c r="W25" s="101" t="s">
        <v>168</v>
      </c>
      <c r="X25" s="101" t="s">
        <v>168</v>
      </c>
      <c r="Y25" s="101" t="s">
        <v>168</v>
      </c>
      <c r="Z25" s="120">
        <v>0</v>
      </c>
      <c r="AA25" s="121">
        <v>0</v>
      </c>
      <c r="AB25" s="121">
        <v>0</v>
      </c>
      <c r="AC25" s="121">
        <v>0</v>
      </c>
      <c r="AD25" s="101" t="s">
        <v>168</v>
      </c>
      <c r="AE25" s="101" t="s">
        <v>168</v>
      </c>
      <c r="AF25" s="101" t="s">
        <v>168</v>
      </c>
      <c r="AG25" s="120">
        <v>0</v>
      </c>
      <c r="AH25" s="121">
        <v>0</v>
      </c>
      <c r="AI25" s="121">
        <v>0</v>
      </c>
      <c r="AJ25" s="121">
        <v>0</v>
      </c>
      <c r="AK25" s="101" t="s">
        <v>168</v>
      </c>
      <c r="AL25" s="101" t="s">
        <v>168</v>
      </c>
    </row>
    <row r="26" spans="1:38" s="15" customFormat="1" x14ac:dyDescent="0.25">
      <c r="A26" s="52" t="s">
        <v>72</v>
      </c>
      <c r="B26" s="53" t="s">
        <v>73</v>
      </c>
      <c r="C26" s="52" t="s">
        <v>61</v>
      </c>
      <c r="D26" s="101" t="s">
        <v>168</v>
      </c>
      <c r="E26" s="100">
        <f t="shared" ref="E26" si="42">E115</f>
        <v>0</v>
      </c>
      <c r="F26" s="100">
        <f t="shared" ref="F26:H26" si="43">F115</f>
        <v>0</v>
      </c>
      <c r="G26" s="101" t="s">
        <v>168</v>
      </c>
      <c r="H26" s="100">
        <f t="shared" si="43"/>
        <v>0</v>
      </c>
      <c r="I26" s="101" t="s">
        <v>168</v>
      </c>
      <c r="J26" s="101" t="s">
        <v>168</v>
      </c>
      <c r="K26" s="101" t="s">
        <v>168</v>
      </c>
      <c r="L26" s="100">
        <f t="shared" ref="L26:M26" si="44">L115</f>
        <v>0</v>
      </c>
      <c r="M26" s="100">
        <f t="shared" si="44"/>
        <v>0</v>
      </c>
      <c r="N26" s="101" t="s">
        <v>168</v>
      </c>
      <c r="O26" s="100">
        <f t="shared" ref="O26" si="45">O115</f>
        <v>0</v>
      </c>
      <c r="P26" s="101" t="s">
        <v>168</v>
      </c>
      <c r="Q26" s="101" t="s">
        <v>168</v>
      </c>
      <c r="R26" s="101" t="s">
        <v>168</v>
      </c>
      <c r="S26" s="100">
        <f t="shared" ref="S26:T26" si="46">S115</f>
        <v>0</v>
      </c>
      <c r="T26" s="100">
        <f t="shared" si="46"/>
        <v>0</v>
      </c>
      <c r="U26" s="101" t="s">
        <v>168</v>
      </c>
      <c r="V26" s="100">
        <f t="shared" ref="V26" si="47">V115</f>
        <v>0</v>
      </c>
      <c r="W26" s="101" t="s">
        <v>168</v>
      </c>
      <c r="X26" s="101" t="s">
        <v>168</v>
      </c>
      <c r="Y26" s="101" t="s">
        <v>168</v>
      </c>
      <c r="Z26" s="120">
        <f t="shared" ref="Z26:AA26" si="48">Z115</f>
        <v>2.9362029999999999</v>
      </c>
      <c r="AA26" s="121">
        <f t="shared" si="48"/>
        <v>0</v>
      </c>
      <c r="AB26" s="121">
        <v>0</v>
      </c>
      <c r="AC26" s="121">
        <f t="shared" ref="AC26" si="49">AC115</f>
        <v>0</v>
      </c>
      <c r="AD26" s="101" t="s">
        <v>168</v>
      </c>
      <c r="AE26" s="101" t="s">
        <v>168</v>
      </c>
      <c r="AF26" s="101" t="s">
        <v>168</v>
      </c>
      <c r="AG26" s="120">
        <f t="shared" ref="AG26:AH26" si="50">AG115</f>
        <v>2.9362029999999999</v>
      </c>
      <c r="AH26" s="121">
        <f t="shared" si="50"/>
        <v>0</v>
      </c>
      <c r="AI26" s="121">
        <v>0</v>
      </c>
      <c r="AJ26" s="121">
        <f t="shared" ref="AJ26" si="51">AJ115</f>
        <v>0</v>
      </c>
      <c r="AK26" s="101" t="s">
        <v>168</v>
      </c>
      <c r="AL26" s="101" t="s">
        <v>168</v>
      </c>
    </row>
    <row r="27" spans="1:38" s="33" customFormat="1" x14ac:dyDescent="0.25">
      <c r="A27" s="54" t="s">
        <v>74</v>
      </c>
      <c r="B27" s="55" t="s">
        <v>75</v>
      </c>
      <c r="C27" s="54" t="s">
        <v>61</v>
      </c>
      <c r="D27" s="102" t="s">
        <v>168</v>
      </c>
      <c r="E27" s="100">
        <f t="shared" ref="E27" si="52">E28+E52+E96+E99+E114+E115</f>
        <v>0</v>
      </c>
      <c r="F27" s="100">
        <f t="shared" ref="F27:H27" si="53">F28+F52+F96+F99+F114+F115</f>
        <v>0</v>
      </c>
      <c r="G27" s="102" t="s">
        <v>168</v>
      </c>
      <c r="H27" s="100">
        <f t="shared" si="53"/>
        <v>0</v>
      </c>
      <c r="I27" s="102" t="s">
        <v>168</v>
      </c>
      <c r="J27" s="102" t="s">
        <v>168</v>
      </c>
      <c r="K27" s="102" t="s">
        <v>168</v>
      </c>
      <c r="L27" s="100">
        <f t="shared" ref="L27:M27" si="54">L28+L52+L96+L99+L114+L115</f>
        <v>0</v>
      </c>
      <c r="M27" s="100">
        <f t="shared" si="54"/>
        <v>0</v>
      </c>
      <c r="N27" s="102" t="s">
        <v>168</v>
      </c>
      <c r="O27" s="100">
        <f t="shared" ref="O27" si="55">O28+O52+O96+O99+O114+O115</f>
        <v>0</v>
      </c>
      <c r="P27" s="102" t="s">
        <v>168</v>
      </c>
      <c r="Q27" s="102" t="s">
        <v>168</v>
      </c>
      <c r="R27" s="102" t="s">
        <v>168</v>
      </c>
      <c r="S27" s="100">
        <f t="shared" ref="S27:T27" si="56">S28+S52+S96+S99+S114+S115</f>
        <v>0</v>
      </c>
      <c r="T27" s="100">
        <f t="shared" si="56"/>
        <v>0</v>
      </c>
      <c r="U27" s="102" t="s">
        <v>168</v>
      </c>
      <c r="V27" s="100">
        <f t="shared" ref="V27" si="57">V28+V52+V96+V99+V114+V115</f>
        <v>0</v>
      </c>
      <c r="W27" s="102" t="s">
        <v>168</v>
      </c>
      <c r="X27" s="102" t="s">
        <v>168</v>
      </c>
      <c r="Y27" s="102" t="s">
        <v>168</v>
      </c>
      <c r="Z27" s="100">
        <f t="shared" ref="Z27:AA27" si="58">Z28+Z52+Z96+Z99+Z114+Z115</f>
        <v>18.725840999999999</v>
      </c>
      <c r="AA27" s="122">
        <f t="shared" si="58"/>
        <v>0.65</v>
      </c>
      <c r="AB27" s="122">
        <v>0</v>
      </c>
      <c r="AC27" s="122">
        <f t="shared" ref="AC27" si="59">AC28+AC52+AC96+AC99+AC114+AC115</f>
        <v>4.95</v>
      </c>
      <c r="AD27" s="102" t="s">
        <v>168</v>
      </c>
      <c r="AE27" s="102" t="s">
        <v>168</v>
      </c>
      <c r="AF27" s="102" t="s">
        <v>168</v>
      </c>
      <c r="AG27" s="100">
        <f t="shared" ref="AG27:AH27" si="60">AG28+AG52+AG96+AG99+AG114+AG115</f>
        <v>18.725840999999999</v>
      </c>
      <c r="AH27" s="122">
        <f t="shared" si="60"/>
        <v>0.65</v>
      </c>
      <c r="AI27" s="122">
        <v>0</v>
      </c>
      <c r="AJ27" s="122">
        <f t="shared" ref="AJ27" si="61">AJ28+AJ52+AJ96+AJ99+AJ114+AJ115</f>
        <v>4.95</v>
      </c>
      <c r="AK27" s="102" t="s">
        <v>168</v>
      </c>
      <c r="AL27" s="102" t="s">
        <v>168</v>
      </c>
    </row>
    <row r="28" spans="1:38" s="28" customFormat="1" ht="24" x14ac:dyDescent="0.25">
      <c r="A28" s="56" t="s">
        <v>76</v>
      </c>
      <c r="B28" s="46" t="s">
        <v>77</v>
      </c>
      <c r="C28" s="57" t="s">
        <v>61</v>
      </c>
      <c r="D28" s="104" t="s">
        <v>168</v>
      </c>
      <c r="E28" s="103">
        <f t="shared" ref="E28" si="62">E29+E37+E40</f>
        <v>0</v>
      </c>
      <c r="F28" s="103">
        <f t="shared" ref="F28:H28" si="63">F29+F37+F40</f>
        <v>0</v>
      </c>
      <c r="G28" s="104" t="s">
        <v>168</v>
      </c>
      <c r="H28" s="103">
        <f t="shared" si="63"/>
        <v>0</v>
      </c>
      <c r="I28" s="104" t="s">
        <v>168</v>
      </c>
      <c r="J28" s="104" t="s">
        <v>168</v>
      </c>
      <c r="K28" s="104" t="s">
        <v>168</v>
      </c>
      <c r="L28" s="103">
        <f t="shared" ref="L28:M28" si="64">L29+L37+L40</f>
        <v>0</v>
      </c>
      <c r="M28" s="103">
        <f t="shared" si="64"/>
        <v>0</v>
      </c>
      <c r="N28" s="104" t="s">
        <v>168</v>
      </c>
      <c r="O28" s="103">
        <f t="shared" ref="O28" si="65">O29+O37+O40</f>
        <v>0</v>
      </c>
      <c r="P28" s="104" t="s">
        <v>168</v>
      </c>
      <c r="Q28" s="104" t="s">
        <v>168</v>
      </c>
      <c r="R28" s="104" t="s">
        <v>168</v>
      </c>
      <c r="S28" s="103">
        <f t="shared" ref="S28:T28" si="66">S29+S37+S40</f>
        <v>0</v>
      </c>
      <c r="T28" s="103">
        <f t="shared" si="66"/>
        <v>0</v>
      </c>
      <c r="U28" s="104" t="s">
        <v>168</v>
      </c>
      <c r="V28" s="103">
        <f t="shared" ref="V28" si="67">V29+V37+V40</f>
        <v>0</v>
      </c>
      <c r="W28" s="104" t="s">
        <v>168</v>
      </c>
      <c r="X28" s="104" t="s">
        <v>168</v>
      </c>
      <c r="Y28" s="104" t="s">
        <v>168</v>
      </c>
      <c r="Z28" s="103">
        <f t="shared" ref="Z28:AA28" si="68">Z29+Z37+Z40</f>
        <v>0</v>
      </c>
      <c r="AA28" s="123">
        <f t="shared" si="68"/>
        <v>0</v>
      </c>
      <c r="AB28" s="123">
        <v>0</v>
      </c>
      <c r="AC28" s="123">
        <f>AC29+AC37+AC40</f>
        <v>0</v>
      </c>
      <c r="AD28" s="104" t="s">
        <v>168</v>
      </c>
      <c r="AE28" s="104" t="s">
        <v>168</v>
      </c>
      <c r="AF28" s="104" t="s">
        <v>168</v>
      </c>
      <c r="AG28" s="103">
        <f t="shared" ref="AG28:AH28" si="69">AG29+AG37+AG40</f>
        <v>0</v>
      </c>
      <c r="AH28" s="123">
        <f t="shared" si="69"/>
        <v>0</v>
      </c>
      <c r="AI28" s="123">
        <v>0</v>
      </c>
      <c r="AJ28" s="123">
        <f>AJ29+AJ37+AJ40</f>
        <v>0</v>
      </c>
      <c r="AK28" s="104" t="s">
        <v>168</v>
      </c>
      <c r="AL28" s="104" t="s">
        <v>168</v>
      </c>
    </row>
    <row r="29" spans="1:38" s="32" customFormat="1" ht="36" x14ac:dyDescent="0.25">
      <c r="A29" s="58" t="s">
        <v>78</v>
      </c>
      <c r="B29" s="59" t="s">
        <v>79</v>
      </c>
      <c r="C29" s="60" t="s">
        <v>61</v>
      </c>
      <c r="D29" s="106" t="s">
        <v>168</v>
      </c>
      <c r="E29" s="105">
        <f t="shared" ref="E29" si="70">SUM(E30:E32)</f>
        <v>0</v>
      </c>
      <c r="F29" s="105">
        <f t="shared" ref="F29:H29" si="71">SUM(F30:F32)</f>
        <v>0</v>
      </c>
      <c r="G29" s="106" t="s">
        <v>168</v>
      </c>
      <c r="H29" s="105">
        <f t="shared" si="71"/>
        <v>0</v>
      </c>
      <c r="I29" s="106" t="s">
        <v>168</v>
      </c>
      <c r="J29" s="106" t="s">
        <v>168</v>
      </c>
      <c r="K29" s="106" t="s">
        <v>168</v>
      </c>
      <c r="L29" s="105">
        <f t="shared" ref="L29:M29" si="72">SUM(L30:L32)</f>
        <v>0</v>
      </c>
      <c r="M29" s="105">
        <f t="shared" si="72"/>
        <v>0</v>
      </c>
      <c r="N29" s="106" t="s">
        <v>168</v>
      </c>
      <c r="O29" s="105">
        <f t="shared" ref="O29" si="73">SUM(O30:O32)</f>
        <v>0</v>
      </c>
      <c r="P29" s="106" t="s">
        <v>168</v>
      </c>
      <c r="Q29" s="106" t="s">
        <v>168</v>
      </c>
      <c r="R29" s="106" t="s">
        <v>168</v>
      </c>
      <c r="S29" s="105">
        <f t="shared" ref="S29:T29" si="74">SUM(S30:S32)</f>
        <v>0</v>
      </c>
      <c r="T29" s="105">
        <f t="shared" si="74"/>
        <v>0</v>
      </c>
      <c r="U29" s="106" t="s">
        <v>168</v>
      </c>
      <c r="V29" s="105">
        <f t="shared" ref="V29" si="75">SUM(V30:V32)</f>
        <v>0</v>
      </c>
      <c r="W29" s="106" t="s">
        <v>168</v>
      </c>
      <c r="X29" s="106" t="s">
        <v>168</v>
      </c>
      <c r="Y29" s="106" t="s">
        <v>168</v>
      </c>
      <c r="Z29" s="105">
        <f t="shared" ref="Z29:AA29" si="76">SUM(Z30:Z32)</f>
        <v>0</v>
      </c>
      <c r="AA29" s="123">
        <f t="shared" si="76"/>
        <v>0</v>
      </c>
      <c r="AB29" s="123">
        <v>0</v>
      </c>
      <c r="AC29" s="123">
        <f t="shared" ref="AC29" si="77">SUM(AC30:AC32)</f>
        <v>0</v>
      </c>
      <c r="AD29" s="106" t="s">
        <v>168</v>
      </c>
      <c r="AE29" s="106" t="s">
        <v>168</v>
      </c>
      <c r="AF29" s="106" t="s">
        <v>168</v>
      </c>
      <c r="AG29" s="105">
        <f t="shared" ref="AG29:AH29" si="78">SUM(AG30:AG32)</f>
        <v>0</v>
      </c>
      <c r="AH29" s="123">
        <f t="shared" si="78"/>
        <v>0</v>
      </c>
      <c r="AI29" s="123">
        <v>0</v>
      </c>
      <c r="AJ29" s="123">
        <f t="shared" ref="AJ29" si="79">SUM(AJ30:AJ32)</f>
        <v>0</v>
      </c>
      <c r="AK29" s="106" t="s">
        <v>168</v>
      </c>
      <c r="AL29" s="106" t="s">
        <v>168</v>
      </c>
    </row>
    <row r="30" spans="1:38" s="31" customFormat="1" ht="48" x14ac:dyDescent="0.25">
      <c r="A30" s="61" t="s">
        <v>80</v>
      </c>
      <c r="B30" s="55" t="s">
        <v>81</v>
      </c>
      <c r="C30" s="54" t="s">
        <v>61</v>
      </c>
      <c r="D30" s="108" t="s">
        <v>168</v>
      </c>
      <c r="E30" s="107">
        <v>0</v>
      </c>
      <c r="F30" s="107">
        <v>0</v>
      </c>
      <c r="G30" s="108" t="s">
        <v>168</v>
      </c>
      <c r="H30" s="107">
        <v>0</v>
      </c>
      <c r="I30" s="108" t="s">
        <v>168</v>
      </c>
      <c r="J30" s="108" t="s">
        <v>168</v>
      </c>
      <c r="K30" s="108" t="s">
        <v>168</v>
      </c>
      <c r="L30" s="107">
        <v>0</v>
      </c>
      <c r="M30" s="107">
        <v>0</v>
      </c>
      <c r="N30" s="108" t="s">
        <v>168</v>
      </c>
      <c r="O30" s="107">
        <v>0</v>
      </c>
      <c r="P30" s="108" t="s">
        <v>168</v>
      </c>
      <c r="Q30" s="108" t="s">
        <v>168</v>
      </c>
      <c r="R30" s="108" t="s">
        <v>168</v>
      </c>
      <c r="S30" s="107">
        <v>0</v>
      </c>
      <c r="T30" s="107">
        <v>0</v>
      </c>
      <c r="U30" s="108" t="s">
        <v>168</v>
      </c>
      <c r="V30" s="107">
        <v>0</v>
      </c>
      <c r="W30" s="108" t="s">
        <v>168</v>
      </c>
      <c r="X30" s="108" t="s">
        <v>168</v>
      </c>
      <c r="Y30" s="108" t="s">
        <v>168</v>
      </c>
      <c r="Z30" s="107">
        <v>0</v>
      </c>
      <c r="AA30" s="123">
        <v>0</v>
      </c>
      <c r="AB30" s="123">
        <v>0</v>
      </c>
      <c r="AC30" s="123">
        <v>0</v>
      </c>
      <c r="AD30" s="108" t="s">
        <v>168</v>
      </c>
      <c r="AE30" s="108" t="s">
        <v>168</v>
      </c>
      <c r="AF30" s="108" t="s">
        <v>168</v>
      </c>
      <c r="AG30" s="107">
        <v>0</v>
      </c>
      <c r="AH30" s="123">
        <v>0</v>
      </c>
      <c r="AI30" s="123">
        <v>0</v>
      </c>
      <c r="AJ30" s="123">
        <v>0</v>
      </c>
      <c r="AK30" s="108" t="s">
        <v>168</v>
      </c>
      <c r="AL30" s="108" t="s">
        <v>168</v>
      </c>
    </row>
    <row r="31" spans="1:38" s="31" customFormat="1" ht="48" x14ac:dyDescent="0.25">
      <c r="A31" s="61" t="s">
        <v>82</v>
      </c>
      <c r="B31" s="55" t="s">
        <v>83</v>
      </c>
      <c r="C31" s="54" t="s">
        <v>61</v>
      </c>
      <c r="D31" s="109" t="s">
        <v>168</v>
      </c>
      <c r="E31" s="107">
        <v>0</v>
      </c>
      <c r="F31" s="107">
        <v>0</v>
      </c>
      <c r="G31" s="109" t="s">
        <v>168</v>
      </c>
      <c r="H31" s="107">
        <v>0</v>
      </c>
      <c r="I31" s="109" t="s">
        <v>168</v>
      </c>
      <c r="J31" s="109" t="s">
        <v>168</v>
      </c>
      <c r="K31" s="109" t="s">
        <v>168</v>
      </c>
      <c r="L31" s="107">
        <v>0</v>
      </c>
      <c r="M31" s="107">
        <v>0</v>
      </c>
      <c r="N31" s="109" t="s">
        <v>168</v>
      </c>
      <c r="O31" s="107">
        <v>0</v>
      </c>
      <c r="P31" s="109" t="s">
        <v>168</v>
      </c>
      <c r="Q31" s="109" t="s">
        <v>168</v>
      </c>
      <c r="R31" s="109" t="s">
        <v>168</v>
      </c>
      <c r="S31" s="107">
        <v>0</v>
      </c>
      <c r="T31" s="107">
        <v>0</v>
      </c>
      <c r="U31" s="109" t="s">
        <v>168</v>
      </c>
      <c r="V31" s="107">
        <v>0</v>
      </c>
      <c r="W31" s="109" t="s">
        <v>168</v>
      </c>
      <c r="X31" s="109" t="s">
        <v>168</v>
      </c>
      <c r="Y31" s="109" t="s">
        <v>168</v>
      </c>
      <c r="Z31" s="107">
        <v>0</v>
      </c>
      <c r="AA31" s="123">
        <v>0</v>
      </c>
      <c r="AB31" s="123">
        <v>0</v>
      </c>
      <c r="AC31" s="123">
        <v>0</v>
      </c>
      <c r="AD31" s="109" t="s">
        <v>168</v>
      </c>
      <c r="AE31" s="109" t="s">
        <v>168</v>
      </c>
      <c r="AF31" s="109" t="s">
        <v>168</v>
      </c>
      <c r="AG31" s="107">
        <v>0</v>
      </c>
      <c r="AH31" s="123">
        <v>0</v>
      </c>
      <c r="AI31" s="123">
        <v>0</v>
      </c>
      <c r="AJ31" s="123">
        <v>0</v>
      </c>
      <c r="AK31" s="109" t="s">
        <v>168</v>
      </c>
      <c r="AL31" s="109" t="s">
        <v>168</v>
      </c>
    </row>
    <row r="32" spans="1:38" s="31" customFormat="1" ht="36" x14ac:dyDescent="0.25">
      <c r="A32" s="61" t="s">
        <v>84</v>
      </c>
      <c r="B32" s="55" t="s">
        <v>85</v>
      </c>
      <c r="C32" s="54" t="s">
        <v>61</v>
      </c>
      <c r="D32" s="108" t="s">
        <v>168</v>
      </c>
      <c r="E32" s="100">
        <f t="shared" ref="E32" si="80">SUM(E33:E35)</f>
        <v>0</v>
      </c>
      <c r="F32" s="100">
        <f t="shared" ref="F32:H32" si="81">SUM(F33:F35)</f>
        <v>0</v>
      </c>
      <c r="G32" s="108" t="s">
        <v>168</v>
      </c>
      <c r="H32" s="100">
        <f t="shared" si="81"/>
        <v>0</v>
      </c>
      <c r="I32" s="108" t="s">
        <v>168</v>
      </c>
      <c r="J32" s="108" t="s">
        <v>168</v>
      </c>
      <c r="K32" s="108" t="s">
        <v>168</v>
      </c>
      <c r="L32" s="100">
        <f t="shared" ref="L32:M32" si="82">SUM(L33:L35)</f>
        <v>0</v>
      </c>
      <c r="M32" s="100">
        <f t="shared" si="82"/>
        <v>0</v>
      </c>
      <c r="N32" s="108" t="s">
        <v>168</v>
      </c>
      <c r="O32" s="100">
        <f t="shared" ref="O32" si="83">SUM(O33:O35)</f>
        <v>0</v>
      </c>
      <c r="P32" s="108" t="s">
        <v>168</v>
      </c>
      <c r="Q32" s="108" t="s">
        <v>168</v>
      </c>
      <c r="R32" s="108" t="s">
        <v>168</v>
      </c>
      <c r="S32" s="100">
        <f t="shared" ref="S32:T32" si="84">SUM(S33:S35)</f>
        <v>0</v>
      </c>
      <c r="T32" s="100">
        <f t="shared" si="84"/>
        <v>0</v>
      </c>
      <c r="U32" s="108" t="s">
        <v>168</v>
      </c>
      <c r="V32" s="100">
        <f t="shared" ref="V32" si="85">SUM(V33:V35)</f>
        <v>0</v>
      </c>
      <c r="W32" s="108" t="s">
        <v>168</v>
      </c>
      <c r="X32" s="108" t="s">
        <v>168</v>
      </c>
      <c r="Y32" s="108" t="s">
        <v>168</v>
      </c>
      <c r="Z32" s="100">
        <f t="shared" ref="Z32:AA32" si="86">SUM(Z33:Z35)</f>
        <v>0</v>
      </c>
      <c r="AA32" s="123">
        <f t="shared" si="86"/>
        <v>0</v>
      </c>
      <c r="AB32" s="123">
        <v>0</v>
      </c>
      <c r="AC32" s="123">
        <f t="shared" ref="AC32" si="87">SUM(AC33:AC35)</f>
        <v>0</v>
      </c>
      <c r="AD32" s="108" t="s">
        <v>168</v>
      </c>
      <c r="AE32" s="108" t="s">
        <v>168</v>
      </c>
      <c r="AF32" s="108" t="s">
        <v>168</v>
      </c>
      <c r="AG32" s="100">
        <f t="shared" ref="AG32:AH32" si="88">SUM(AG33:AG35)</f>
        <v>0</v>
      </c>
      <c r="AH32" s="123">
        <f t="shared" si="88"/>
        <v>0</v>
      </c>
      <c r="AI32" s="123">
        <v>0</v>
      </c>
      <c r="AJ32" s="123">
        <f t="shared" ref="AJ32" si="89">SUM(AJ33:AJ35)</f>
        <v>0</v>
      </c>
      <c r="AK32" s="108" t="s">
        <v>168</v>
      </c>
      <c r="AL32" s="108" t="s">
        <v>168</v>
      </c>
    </row>
    <row r="33" spans="1:38" s="32" customFormat="1" hidden="1" outlineLevel="1" x14ac:dyDescent="0.25">
      <c r="A33" s="62" t="s">
        <v>185</v>
      </c>
      <c r="B33" s="53"/>
      <c r="C33" s="52"/>
      <c r="D33" s="110" t="s">
        <v>168</v>
      </c>
      <c r="E33" s="107">
        <v>0</v>
      </c>
      <c r="F33" s="107">
        <v>0</v>
      </c>
      <c r="G33" s="110" t="s">
        <v>168</v>
      </c>
      <c r="H33" s="107">
        <v>0</v>
      </c>
      <c r="I33" s="110" t="s">
        <v>168</v>
      </c>
      <c r="J33" s="110" t="s">
        <v>168</v>
      </c>
      <c r="K33" s="110" t="s">
        <v>168</v>
      </c>
      <c r="L33" s="107">
        <v>0</v>
      </c>
      <c r="M33" s="107">
        <v>0</v>
      </c>
      <c r="N33" s="110" t="s">
        <v>168</v>
      </c>
      <c r="O33" s="107">
        <v>0</v>
      </c>
      <c r="P33" s="110" t="s">
        <v>168</v>
      </c>
      <c r="Q33" s="110" t="s">
        <v>168</v>
      </c>
      <c r="R33" s="110" t="s">
        <v>168</v>
      </c>
      <c r="S33" s="107">
        <v>0</v>
      </c>
      <c r="T33" s="107">
        <v>0</v>
      </c>
      <c r="U33" s="110" t="s">
        <v>168</v>
      </c>
      <c r="V33" s="107">
        <v>0</v>
      </c>
      <c r="W33" s="110" t="s">
        <v>168</v>
      </c>
      <c r="X33" s="110" t="s">
        <v>168</v>
      </c>
      <c r="Y33" s="110" t="s">
        <v>168</v>
      </c>
      <c r="Z33" s="124">
        <v>0</v>
      </c>
      <c r="AA33" s="123">
        <v>0</v>
      </c>
      <c r="AB33" s="123">
        <v>0</v>
      </c>
      <c r="AC33" s="123">
        <v>0</v>
      </c>
      <c r="AD33" s="110" t="s">
        <v>168</v>
      </c>
      <c r="AE33" s="110" t="s">
        <v>168</v>
      </c>
      <c r="AF33" s="110" t="s">
        <v>168</v>
      </c>
      <c r="AG33" s="124">
        <v>0</v>
      </c>
      <c r="AH33" s="123">
        <v>0</v>
      </c>
      <c r="AI33" s="123">
        <v>0</v>
      </c>
      <c r="AJ33" s="123">
        <v>0</v>
      </c>
      <c r="AK33" s="110" t="s">
        <v>168</v>
      </c>
      <c r="AL33" s="110" t="s">
        <v>168</v>
      </c>
    </row>
    <row r="34" spans="1:38" s="15" customFormat="1" hidden="1" outlineLevel="1" x14ac:dyDescent="0.25">
      <c r="A34" s="62" t="s">
        <v>186</v>
      </c>
      <c r="B34" s="53"/>
      <c r="C34" s="52"/>
      <c r="D34" s="110" t="s">
        <v>168</v>
      </c>
      <c r="E34" s="107">
        <v>0</v>
      </c>
      <c r="F34" s="107">
        <v>0</v>
      </c>
      <c r="G34" s="110" t="s">
        <v>168</v>
      </c>
      <c r="H34" s="107">
        <v>0</v>
      </c>
      <c r="I34" s="110" t="s">
        <v>168</v>
      </c>
      <c r="J34" s="110" t="s">
        <v>168</v>
      </c>
      <c r="K34" s="110" t="s">
        <v>168</v>
      </c>
      <c r="L34" s="107">
        <v>0</v>
      </c>
      <c r="M34" s="107">
        <v>0</v>
      </c>
      <c r="N34" s="110" t="s">
        <v>168</v>
      </c>
      <c r="O34" s="107">
        <v>0</v>
      </c>
      <c r="P34" s="110" t="s">
        <v>168</v>
      </c>
      <c r="Q34" s="110" t="s">
        <v>168</v>
      </c>
      <c r="R34" s="110" t="s">
        <v>168</v>
      </c>
      <c r="S34" s="107">
        <v>0</v>
      </c>
      <c r="T34" s="107">
        <v>0</v>
      </c>
      <c r="U34" s="110" t="s">
        <v>168</v>
      </c>
      <c r="V34" s="107">
        <v>0</v>
      </c>
      <c r="W34" s="110" t="s">
        <v>168</v>
      </c>
      <c r="X34" s="110" t="s">
        <v>168</v>
      </c>
      <c r="Y34" s="110" t="s">
        <v>168</v>
      </c>
      <c r="Z34" s="124">
        <v>0</v>
      </c>
      <c r="AA34" s="123">
        <v>0</v>
      </c>
      <c r="AB34" s="123">
        <v>0</v>
      </c>
      <c r="AC34" s="123">
        <v>0</v>
      </c>
      <c r="AD34" s="110" t="s">
        <v>168</v>
      </c>
      <c r="AE34" s="110" t="s">
        <v>168</v>
      </c>
      <c r="AF34" s="110" t="s">
        <v>168</v>
      </c>
      <c r="AG34" s="124">
        <v>0</v>
      </c>
      <c r="AH34" s="123">
        <v>0</v>
      </c>
      <c r="AI34" s="123">
        <v>0</v>
      </c>
      <c r="AJ34" s="123">
        <v>0</v>
      </c>
      <c r="AK34" s="110" t="s">
        <v>168</v>
      </c>
      <c r="AL34" s="110" t="s">
        <v>168</v>
      </c>
    </row>
    <row r="35" spans="1:38" s="15" customFormat="1" hidden="1" outlineLevel="1" x14ac:dyDescent="0.25">
      <c r="A35" s="62" t="s">
        <v>187</v>
      </c>
      <c r="B35" s="63"/>
      <c r="C35" s="64"/>
      <c r="D35" s="101" t="s">
        <v>168</v>
      </c>
      <c r="E35" s="107">
        <v>0</v>
      </c>
      <c r="F35" s="107">
        <v>0</v>
      </c>
      <c r="G35" s="101" t="s">
        <v>168</v>
      </c>
      <c r="H35" s="107">
        <v>0</v>
      </c>
      <c r="I35" s="101" t="s">
        <v>168</v>
      </c>
      <c r="J35" s="101" t="s">
        <v>168</v>
      </c>
      <c r="K35" s="101" t="s">
        <v>168</v>
      </c>
      <c r="L35" s="107">
        <v>0</v>
      </c>
      <c r="M35" s="107">
        <v>0</v>
      </c>
      <c r="N35" s="101" t="s">
        <v>168</v>
      </c>
      <c r="O35" s="107">
        <v>0</v>
      </c>
      <c r="P35" s="101" t="s">
        <v>168</v>
      </c>
      <c r="Q35" s="101" t="s">
        <v>168</v>
      </c>
      <c r="R35" s="101" t="s">
        <v>168</v>
      </c>
      <c r="S35" s="107">
        <v>0</v>
      </c>
      <c r="T35" s="107">
        <v>0</v>
      </c>
      <c r="U35" s="101" t="s">
        <v>168</v>
      </c>
      <c r="V35" s="107">
        <v>0</v>
      </c>
      <c r="W35" s="101" t="s">
        <v>168</v>
      </c>
      <c r="X35" s="101" t="s">
        <v>168</v>
      </c>
      <c r="Y35" s="101" t="s">
        <v>168</v>
      </c>
      <c r="Z35" s="124">
        <v>0</v>
      </c>
      <c r="AA35" s="123">
        <v>0</v>
      </c>
      <c r="AB35" s="123">
        <v>0</v>
      </c>
      <c r="AC35" s="123">
        <v>0</v>
      </c>
      <c r="AD35" s="101" t="s">
        <v>168</v>
      </c>
      <c r="AE35" s="101" t="s">
        <v>168</v>
      </c>
      <c r="AF35" s="101" t="s">
        <v>168</v>
      </c>
      <c r="AG35" s="124">
        <v>0</v>
      </c>
      <c r="AH35" s="123">
        <v>0</v>
      </c>
      <c r="AI35" s="123">
        <v>0</v>
      </c>
      <c r="AJ35" s="123">
        <v>0</v>
      </c>
      <c r="AK35" s="101" t="s">
        <v>168</v>
      </c>
      <c r="AL35" s="101" t="s">
        <v>168</v>
      </c>
    </row>
    <row r="36" spans="1:38" s="32" customFormat="1" hidden="1" outlineLevel="1" x14ac:dyDescent="0.25">
      <c r="A36" s="62" t="s">
        <v>188</v>
      </c>
      <c r="B36" s="65"/>
      <c r="C36" s="66"/>
      <c r="D36" s="110" t="s">
        <v>168</v>
      </c>
      <c r="E36" s="107">
        <v>0</v>
      </c>
      <c r="F36" s="107">
        <v>0</v>
      </c>
      <c r="G36" s="110" t="s">
        <v>168</v>
      </c>
      <c r="H36" s="107">
        <v>0</v>
      </c>
      <c r="I36" s="110" t="s">
        <v>168</v>
      </c>
      <c r="J36" s="110" t="s">
        <v>168</v>
      </c>
      <c r="K36" s="110" t="s">
        <v>168</v>
      </c>
      <c r="L36" s="107">
        <v>0</v>
      </c>
      <c r="M36" s="107">
        <v>0</v>
      </c>
      <c r="N36" s="110" t="s">
        <v>168</v>
      </c>
      <c r="O36" s="107">
        <v>0</v>
      </c>
      <c r="P36" s="110" t="s">
        <v>168</v>
      </c>
      <c r="Q36" s="110" t="s">
        <v>168</v>
      </c>
      <c r="R36" s="110" t="s">
        <v>168</v>
      </c>
      <c r="S36" s="107">
        <v>0</v>
      </c>
      <c r="T36" s="107">
        <v>0</v>
      </c>
      <c r="U36" s="110" t="s">
        <v>168</v>
      </c>
      <c r="V36" s="107">
        <v>0</v>
      </c>
      <c r="W36" s="110" t="s">
        <v>168</v>
      </c>
      <c r="X36" s="110" t="s">
        <v>168</v>
      </c>
      <c r="Y36" s="110" t="s">
        <v>168</v>
      </c>
      <c r="Z36" s="124">
        <v>0</v>
      </c>
      <c r="AA36" s="123">
        <v>0</v>
      </c>
      <c r="AB36" s="123">
        <v>0</v>
      </c>
      <c r="AC36" s="123">
        <v>0</v>
      </c>
      <c r="AD36" s="110" t="s">
        <v>168</v>
      </c>
      <c r="AE36" s="110" t="s">
        <v>168</v>
      </c>
      <c r="AF36" s="110" t="s">
        <v>168</v>
      </c>
      <c r="AG36" s="124">
        <v>0</v>
      </c>
      <c r="AH36" s="123">
        <v>0</v>
      </c>
      <c r="AI36" s="123">
        <v>0</v>
      </c>
      <c r="AJ36" s="123">
        <v>0</v>
      </c>
      <c r="AK36" s="110" t="s">
        <v>168</v>
      </c>
      <c r="AL36" s="110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60" t="s">
        <v>61</v>
      </c>
      <c r="D37" s="111" t="s">
        <v>168</v>
      </c>
      <c r="E37" s="105">
        <v>0</v>
      </c>
      <c r="F37" s="105">
        <v>0</v>
      </c>
      <c r="G37" s="111" t="s">
        <v>168</v>
      </c>
      <c r="H37" s="105">
        <v>0</v>
      </c>
      <c r="I37" s="111" t="s">
        <v>168</v>
      </c>
      <c r="J37" s="111" t="s">
        <v>168</v>
      </c>
      <c r="K37" s="111" t="s">
        <v>168</v>
      </c>
      <c r="L37" s="105">
        <v>0</v>
      </c>
      <c r="M37" s="105">
        <v>0</v>
      </c>
      <c r="N37" s="111" t="s">
        <v>168</v>
      </c>
      <c r="O37" s="105">
        <v>0</v>
      </c>
      <c r="P37" s="111" t="s">
        <v>168</v>
      </c>
      <c r="Q37" s="111" t="s">
        <v>168</v>
      </c>
      <c r="R37" s="111" t="s">
        <v>168</v>
      </c>
      <c r="S37" s="105">
        <v>0</v>
      </c>
      <c r="T37" s="105">
        <v>0</v>
      </c>
      <c r="U37" s="111" t="s">
        <v>168</v>
      </c>
      <c r="V37" s="105">
        <v>0</v>
      </c>
      <c r="W37" s="111" t="s">
        <v>168</v>
      </c>
      <c r="X37" s="111" t="s">
        <v>168</v>
      </c>
      <c r="Y37" s="111" t="s">
        <v>168</v>
      </c>
      <c r="Z37" s="105">
        <v>0</v>
      </c>
      <c r="AA37" s="123">
        <v>0</v>
      </c>
      <c r="AB37" s="123">
        <v>0</v>
      </c>
      <c r="AC37" s="123">
        <v>0</v>
      </c>
      <c r="AD37" s="111" t="s">
        <v>168</v>
      </c>
      <c r="AE37" s="111" t="s">
        <v>168</v>
      </c>
      <c r="AF37" s="111" t="s">
        <v>168</v>
      </c>
      <c r="AG37" s="105">
        <v>0</v>
      </c>
      <c r="AH37" s="123">
        <v>0</v>
      </c>
      <c r="AI37" s="123">
        <v>0</v>
      </c>
      <c r="AJ37" s="123">
        <v>0</v>
      </c>
      <c r="AK37" s="111" t="s">
        <v>168</v>
      </c>
      <c r="AL37" s="111" t="s">
        <v>168</v>
      </c>
    </row>
    <row r="38" spans="1:38" s="15" customFormat="1" ht="48" x14ac:dyDescent="0.25">
      <c r="A38" s="62" t="s">
        <v>88</v>
      </c>
      <c r="B38" s="53" t="s">
        <v>89</v>
      </c>
      <c r="C38" s="52" t="s">
        <v>61</v>
      </c>
      <c r="D38" s="110" t="s">
        <v>168</v>
      </c>
      <c r="E38" s="107">
        <v>0</v>
      </c>
      <c r="F38" s="107">
        <v>0</v>
      </c>
      <c r="G38" s="110" t="s">
        <v>168</v>
      </c>
      <c r="H38" s="107">
        <v>0</v>
      </c>
      <c r="I38" s="110" t="s">
        <v>168</v>
      </c>
      <c r="J38" s="110" t="s">
        <v>168</v>
      </c>
      <c r="K38" s="110" t="s">
        <v>168</v>
      </c>
      <c r="L38" s="107">
        <v>0</v>
      </c>
      <c r="M38" s="107">
        <v>0</v>
      </c>
      <c r="N38" s="110" t="s">
        <v>168</v>
      </c>
      <c r="O38" s="107">
        <v>0</v>
      </c>
      <c r="P38" s="110" t="s">
        <v>168</v>
      </c>
      <c r="Q38" s="110" t="s">
        <v>168</v>
      </c>
      <c r="R38" s="110" t="s">
        <v>168</v>
      </c>
      <c r="S38" s="107">
        <v>0</v>
      </c>
      <c r="T38" s="107">
        <v>0</v>
      </c>
      <c r="U38" s="110" t="s">
        <v>168</v>
      </c>
      <c r="V38" s="107">
        <v>0</v>
      </c>
      <c r="W38" s="110" t="s">
        <v>168</v>
      </c>
      <c r="X38" s="110" t="s">
        <v>168</v>
      </c>
      <c r="Y38" s="110" t="s">
        <v>168</v>
      </c>
      <c r="Z38" s="124">
        <v>0</v>
      </c>
      <c r="AA38" s="123">
        <v>0</v>
      </c>
      <c r="AB38" s="123">
        <v>0</v>
      </c>
      <c r="AC38" s="123">
        <v>0</v>
      </c>
      <c r="AD38" s="110" t="s">
        <v>168</v>
      </c>
      <c r="AE38" s="110" t="s">
        <v>168</v>
      </c>
      <c r="AF38" s="110" t="s">
        <v>168</v>
      </c>
      <c r="AG38" s="124">
        <v>0</v>
      </c>
      <c r="AH38" s="123">
        <v>0</v>
      </c>
      <c r="AI38" s="123">
        <v>0</v>
      </c>
      <c r="AJ38" s="123">
        <v>0</v>
      </c>
      <c r="AK38" s="110" t="s">
        <v>168</v>
      </c>
      <c r="AL38" s="110" t="s">
        <v>168</v>
      </c>
    </row>
    <row r="39" spans="1:38" s="15" customFormat="1" ht="36" x14ac:dyDescent="0.25">
      <c r="A39" s="62" t="s">
        <v>90</v>
      </c>
      <c r="B39" s="53" t="s">
        <v>91</v>
      </c>
      <c r="C39" s="52" t="s">
        <v>61</v>
      </c>
      <c r="D39" s="110" t="s">
        <v>168</v>
      </c>
      <c r="E39" s="107">
        <v>0</v>
      </c>
      <c r="F39" s="107">
        <v>0</v>
      </c>
      <c r="G39" s="110" t="s">
        <v>168</v>
      </c>
      <c r="H39" s="107">
        <v>0</v>
      </c>
      <c r="I39" s="110" t="s">
        <v>168</v>
      </c>
      <c r="J39" s="110" t="s">
        <v>168</v>
      </c>
      <c r="K39" s="110" t="s">
        <v>168</v>
      </c>
      <c r="L39" s="107">
        <v>0</v>
      </c>
      <c r="M39" s="107">
        <v>0</v>
      </c>
      <c r="N39" s="110" t="s">
        <v>168</v>
      </c>
      <c r="O39" s="107">
        <v>0</v>
      </c>
      <c r="P39" s="110" t="s">
        <v>168</v>
      </c>
      <c r="Q39" s="110" t="s">
        <v>168</v>
      </c>
      <c r="R39" s="110" t="s">
        <v>168</v>
      </c>
      <c r="S39" s="107">
        <v>0</v>
      </c>
      <c r="T39" s="107">
        <v>0</v>
      </c>
      <c r="U39" s="110" t="s">
        <v>168</v>
      </c>
      <c r="V39" s="107">
        <v>0</v>
      </c>
      <c r="W39" s="110" t="s">
        <v>168</v>
      </c>
      <c r="X39" s="110" t="s">
        <v>168</v>
      </c>
      <c r="Y39" s="110" t="s">
        <v>168</v>
      </c>
      <c r="Z39" s="124">
        <v>0</v>
      </c>
      <c r="AA39" s="123">
        <v>0</v>
      </c>
      <c r="AB39" s="123">
        <v>0</v>
      </c>
      <c r="AC39" s="123">
        <v>0</v>
      </c>
      <c r="AD39" s="110" t="s">
        <v>168</v>
      </c>
      <c r="AE39" s="110" t="s">
        <v>168</v>
      </c>
      <c r="AF39" s="110" t="s">
        <v>168</v>
      </c>
      <c r="AG39" s="124">
        <v>0</v>
      </c>
      <c r="AH39" s="123">
        <v>0</v>
      </c>
      <c r="AI39" s="123">
        <v>0</v>
      </c>
      <c r="AJ39" s="123">
        <v>0</v>
      </c>
      <c r="AK39" s="110" t="s">
        <v>168</v>
      </c>
      <c r="AL39" s="110" t="s">
        <v>168</v>
      </c>
    </row>
    <row r="40" spans="1:38" s="15" customFormat="1" ht="36" x14ac:dyDescent="0.25">
      <c r="A40" s="58" t="s">
        <v>92</v>
      </c>
      <c r="B40" s="59" t="s">
        <v>93</v>
      </c>
      <c r="C40" s="60" t="s">
        <v>61</v>
      </c>
      <c r="D40" s="110" t="s">
        <v>168</v>
      </c>
      <c r="E40" s="107">
        <v>0</v>
      </c>
      <c r="F40" s="107">
        <v>0</v>
      </c>
      <c r="G40" s="110" t="s">
        <v>168</v>
      </c>
      <c r="H40" s="107">
        <v>0</v>
      </c>
      <c r="I40" s="110" t="s">
        <v>168</v>
      </c>
      <c r="J40" s="110" t="s">
        <v>168</v>
      </c>
      <c r="K40" s="110" t="s">
        <v>168</v>
      </c>
      <c r="L40" s="107">
        <v>0</v>
      </c>
      <c r="M40" s="107">
        <v>0</v>
      </c>
      <c r="N40" s="110" t="s">
        <v>168</v>
      </c>
      <c r="O40" s="107">
        <v>0</v>
      </c>
      <c r="P40" s="110" t="s">
        <v>168</v>
      </c>
      <c r="Q40" s="110" t="s">
        <v>168</v>
      </c>
      <c r="R40" s="110" t="s">
        <v>168</v>
      </c>
      <c r="S40" s="107">
        <v>0</v>
      </c>
      <c r="T40" s="107">
        <v>0</v>
      </c>
      <c r="U40" s="110" t="s">
        <v>168</v>
      </c>
      <c r="V40" s="107">
        <v>0</v>
      </c>
      <c r="W40" s="110" t="s">
        <v>168</v>
      </c>
      <c r="X40" s="110" t="s">
        <v>168</v>
      </c>
      <c r="Y40" s="110" t="s">
        <v>168</v>
      </c>
      <c r="Z40" s="124">
        <v>0</v>
      </c>
      <c r="AA40" s="123">
        <v>0</v>
      </c>
      <c r="AB40" s="123">
        <v>0</v>
      </c>
      <c r="AC40" s="123">
        <v>0</v>
      </c>
      <c r="AD40" s="110" t="s">
        <v>168</v>
      </c>
      <c r="AE40" s="110" t="s">
        <v>168</v>
      </c>
      <c r="AF40" s="110" t="s">
        <v>168</v>
      </c>
      <c r="AG40" s="124">
        <v>0</v>
      </c>
      <c r="AH40" s="123">
        <v>0</v>
      </c>
      <c r="AI40" s="123">
        <v>0</v>
      </c>
      <c r="AJ40" s="123">
        <v>0</v>
      </c>
      <c r="AK40" s="110" t="s">
        <v>168</v>
      </c>
      <c r="AL40" s="110" t="s">
        <v>168</v>
      </c>
    </row>
    <row r="41" spans="1:38" s="15" customFormat="1" ht="24" outlineLevel="1" x14ac:dyDescent="0.25">
      <c r="A41" s="67" t="s">
        <v>94</v>
      </c>
      <c r="B41" s="68" t="s">
        <v>95</v>
      </c>
      <c r="C41" s="69" t="s">
        <v>61</v>
      </c>
      <c r="D41" s="110" t="s">
        <v>168</v>
      </c>
      <c r="E41" s="107" t="s">
        <v>334</v>
      </c>
      <c r="F41" s="107" t="s">
        <v>334</v>
      </c>
      <c r="G41" s="110" t="s">
        <v>168</v>
      </c>
      <c r="H41" s="107" t="s">
        <v>334</v>
      </c>
      <c r="I41" s="110" t="s">
        <v>168</v>
      </c>
      <c r="J41" s="110" t="s">
        <v>168</v>
      </c>
      <c r="K41" s="110" t="s">
        <v>168</v>
      </c>
      <c r="L41" s="107" t="s">
        <v>334</v>
      </c>
      <c r="M41" s="107" t="s">
        <v>334</v>
      </c>
      <c r="N41" s="110" t="s">
        <v>168</v>
      </c>
      <c r="O41" s="107" t="s">
        <v>334</v>
      </c>
      <c r="P41" s="110" t="s">
        <v>168</v>
      </c>
      <c r="Q41" s="110" t="s">
        <v>168</v>
      </c>
      <c r="R41" s="110" t="s">
        <v>168</v>
      </c>
      <c r="S41" s="107" t="s">
        <v>334</v>
      </c>
      <c r="T41" s="107" t="s">
        <v>334</v>
      </c>
      <c r="U41" s="110" t="s">
        <v>168</v>
      </c>
      <c r="V41" s="107" t="s">
        <v>334</v>
      </c>
      <c r="W41" s="110" t="s">
        <v>168</v>
      </c>
      <c r="X41" s="110" t="s">
        <v>168</v>
      </c>
      <c r="Y41" s="110" t="s">
        <v>168</v>
      </c>
      <c r="Z41" s="124" t="s">
        <v>334</v>
      </c>
      <c r="AA41" s="123" t="s">
        <v>334</v>
      </c>
      <c r="AB41" s="123">
        <v>0</v>
      </c>
      <c r="AC41" s="123" t="s">
        <v>334</v>
      </c>
      <c r="AD41" s="110" t="s">
        <v>168</v>
      </c>
      <c r="AE41" s="110" t="s">
        <v>168</v>
      </c>
      <c r="AF41" s="110" t="s">
        <v>168</v>
      </c>
      <c r="AG41" s="124" t="s">
        <v>334</v>
      </c>
      <c r="AH41" s="123" t="s">
        <v>334</v>
      </c>
      <c r="AI41" s="123">
        <v>0</v>
      </c>
      <c r="AJ41" s="123" t="s">
        <v>334</v>
      </c>
      <c r="AK41" s="110" t="s">
        <v>168</v>
      </c>
      <c r="AL41" s="110" t="s">
        <v>168</v>
      </c>
    </row>
    <row r="42" spans="1:38" s="15" customFormat="1" ht="72" outlineLevel="1" x14ac:dyDescent="0.25">
      <c r="A42" s="67" t="s">
        <v>96</v>
      </c>
      <c r="B42" s="68" t="s">
        <v>97</v>
      </c>
      <c r="C42" s="69" t="s">
        <v>61</v>
      </c>
      <c r="D42" s="110" t="s">
        <v>168</v>
      </c>
      <c r="E42" s="107" t="s">
        <v>334</v>
      </c>
      <c r="F42" s="107" t="s">
        <v>334</v>
      </c>
      <c r="G42" s="110" t="s">
        <v>168</v>
      </c>
      <c r="H42" s="107" t="s">
        <v>334</v>
      </c>
      <c r="I42" s="110" t="s">
        <v>168</v>
      </c>
      <c r="J42" s="110" t="s">
        <v>168</v>
      </c>
      <c r="K42" s="110" t="s">
        <v>168</v>
      </c>
      <c r="L42" s="107" t="s">
        <v>334</v>
      </c>
      <c r="M42" s="107" t="s">
        <v>334</v>
      </c>
      <c r="N42" s="110" t="s">
        <v>168</v>
      </c>
      <c r="O42" s="107" t="s">
        <v>334</v>
      </c>
      <c r="P42" s="110" t="s">
        <v>168</v>
      </c>
      <c r="Q42" s="110" t="s">
        <v>168</v>
      </c>
      <c r="R42" s="110" t="s">
        <v>168</v>
      </c>
      <c r="S42" s="107" t="s">
        <v>334</v>
      </c>
      <c r="T42" s="107" t="s">
        <v>334</v>
      </c>
      <c r="U42" s="110" t="s">
        <v>168</v>
      </c>
      <c r="V42" s="107" t="s">
        <v>334</v>
      </c>
      <c r="W42" s="110" t="s">
        <v>168</v>
      </c>
      <c r="X42" s="110" t="s">
        <v>168</v>
      </c>
      <c r="Y42" s="110" t="s">
        <v>168</v>
      </c>
      <c r="Z42" s="124" t="s">
        <v>334</v>
      </c>
      <c r="AA42" s="123" t="s">
        <v>334</v>
      </c>
      <c r="AB42" s="123">
        <v>0</v>
      </c>
      <c r="AC42" s="123" t="s">
        <v>334</v>
      </c>
      <c r="AD42" s="110" t="s">
        <v>168</v>
      </c>
      <c r="AE42" s="110" t="s">
        <v>168</v>
      </c>
      <c r="AF42" s="110" t="s">
        <v>168</v>
      </c>
      <c r="AG42" s="124" t="s">
        <v>334</v>
      </c>
      <c r="AH42" s="123" t="s">
        <v>334</v>
      </c>
      <c r="AI42" s="123">
        <v>0</v>
      </c>
      <c r="AJ42" s="123" t="s">
        <v>334</v>
      </c>
      <c r="AK42" s="110" t="s">
        <v>168</v>
      </c>
      <c r="AL42" s="110" t="s">
        <v>168</v>
      </c>
    </row>
    <row r="43" spans="1:38" s="15" customFormat="1" ht="72" outlineLevel="1" x14ac:dyDescent="0.25">
      <c r="A43" s="67" t="s">
        <v>98</v>
      </c>
      <c r="B43" s="68" t="s">
        <v>99</v>
      </c>
      <c r="C43" s="69" t="s">
        <v>61</v>
      </c>
      <c r="D43" s="110" t="s">
        <v>168</v>
      </c>
      <c r="E43" s="107">
        <v>0</v>
      </c>
      <c r="F43" s="107">
        <v>0</v>
      </c>
      <c r="G43" s="110" t="s">
        <v>168</v>
      </c>
      <c r="H43" s="107">
        <v>0</v>
      </c>
      <c r="I43" s="110" t="s">
        <v>168</v>
      </c>
      <c r="J43" s="110" t="s">
        <v>168</v>
      </c>
      <c r="K43" s="110" t="s">
        <v>168</v>
      </c>
      <c r="L43" s="107">
        <v>0</v>
      </c>
      <c r="M43" s="107">
        <v>0</v>
      </c>
      <c r="N43" s="110" t="s">
        <v>168</v>
      </c>
      <c r="O43" s="107">
        <v>0</v>
      </c>
      <c r="P43" s="110" t="s">
        <v>168</v>
      </c>
      <c r="Q43" s="110" t="s">
        <v>168</v>
      </c>
      <c r="R43" s="110" t="s">
        <v>168</v>
      </c>
      <c r="S43" s="107">
        <v>0</v>
      </c>
      <c r="T43" s="107">
        <v>0</v>
      </c>
      <c r="U43" s="110" t="s">
        <v>168</v>
      </c>
      <c r="V43" s="107">
        <v>0</v>
      </c>
      <c r="W43" s="110" t="s">
        <v>168</v>
      </c>
      <c r="X43" s="110" t="s">
        <v>168</v>
      </c>
      <c r="Y43" s="110" t="s">
        <v>168</v>
      </c>
      <c r="Z43" s="124">
        <v>0</v>
      </c>
      <c r="AA43" s="123">
        <v>0</v>
      </c>
      <c r="AB43" s="123">
        <v>0</v>
      </c>
      <c r="AC43" s="123">
        <v>0</v>
      </c>
      <c r="AD43" s="110" t="s">
        <v>168</v>
      </c>
      <c r="AE43" s="110" t="s">
        <v>168</v>
      </c>
      <c r="AF43" s="110" t="s">
        <v>168</v>
      </c>
      <c r="AG43" s="124">
        <v>0</v>
      </c>
      <c r="AH43" s="123">
        <v>0</v>
      </c>
      <c r="AI43" s="123">
        <v>0</v>
      </c>
      <c r="AJ43" s="123">
        <v>0</v>
      </c>
      <c r="AK43" s="110" t="s">
        <v>168</v>
      </c>
      <c r="AL43" s="110" t="s">
        <v>168</v>
      </c>
    </row>
    <row r="44" spans="1:38" s="15" customFormat="1" ht="72" outlineLevel="1" x14ac:dyDescent="0.25">
      <c r="A44" s="67" t="s">
        <v>100</v>
      </c>
      <c r="B44" s="68" t="s">
        <v>101</v>
      </c>
      <c r="C44" s="69" t="s">
        <v>61</v>
      </c>
      <c r="D44" s="110" t="s">
        <v>168</v>
      </c>
      <c r="E44" s="107">
        <v>0</v>
      </c>
      <c r="F44" s="107">
        <v>0</v>
      </c>
      <c r="G44" s="110" t="s">
        <v>168</v>
      </c>
      <c r="H44" s="107">
        <v>0</v>
      </c>
      <c r="I44" s="110" t="s">
        <v>168</v>
      </c>
      <c r="J44" s="110" t="s">
        <v>168</v>
      </c>
      <c r="K44" s="110" t="s">
        <v>168</v>
      </c>
      <c r="L44" s="107">
        <v>0</v>
      </c>
      <c r="M44" s="107">
        <v>0</v>
      </c>
      <c r="N44" s="110" t="s">
        <v>168</v>
      </c>
      <c r="O44" s="107">
        <v>0</v>
      </c>
      <c r="P44" s="110" t="s">
        <v>168</v>
      </c>
      <c r="Q44" s="110" t="s">
        <v>168</v>
      </c>
      <c r="R44" s="110" t="s">
        <v>168</v>
      </c>
      <c r="S44" s="107">
        <v>0</v>
      </c>
      <c r="T44" s="107">
        <v>0</v>
      </c>
      <c r="U44" s="110" t="s">
        <v>168</v>
      </c>
      <c r="V44" s="107">
        <v>0</v>
      </c>
      <c r="W44" s="110" t="s">
        <v>168</v>
      </c>
      <c r="X44" s="110" t="s">
        <v>168</v>
      </c>
      <c r="Y44" s="110" t="s">
        <v>168</v>
      </c>
      <c r="Z44" s="124">
        <v>0</v>
      </c>
      <c r="AA44" s="123">
        <v>0</v>
      </c>
      <c r="AB44" s="123">
        <v>0</v>
      </c>
      <c r="AC44" s="123">
        <v>0</v>
      </c>
      <c r="AD44" s="110" t="s">
        <v>168</v>
      </c>
      <c r="AE44" s="110" t="s">
        <v>168</v>
      </c>
      <c r="AF44" s="110" t="s">
        <v>168</v>
      </c>
      <c r="AG44" s="124">
        <v>0</v>
      </c>
      <c r="AH44" s="123">
        <v>0</v>
      </c>
      <c r="AI44" s="123">
        <v>0</v>
      </c>
      <c r="AJ44" s="123">
        <v>0</v>
      </c>
      <c r="AK44" s="110" t="s">
        <v>168</v>
      </c>
      <c r="AL44" s="110" t="s">
        <v>168</v>
      </c>
    </row>
    <row r="45" spans="1:38" s="15" customFormat="1" ht="24" outlineLevel="1" x14ac:dyDescent="0.25">
      <c r="A45" s="67" t="s">
        <v>102</v>
      </c>
      <c r="B45" s="68" t="s">
        <v>95</v>
      </c>
      <c r="C45" s="69" t="s">
        <v>61</v>
      </c>
      <c r="D45" s="110" t="s">
        <v>168</v>
      </c>
      <c r="E45" s="107">
        <v>0</v>
      </c>
      <c r="F45" s="107">
        <v>0</v>
      </c>
      <c r="G45" s="110" t="s">
        <v>168</v>
      </c>
      <c r="H45" s="107">
        <v>0</v>
      </c>
      <c r="I45" s="110" t="s">
        <v>168</v>
      </c>
      <c r="J45" s="110" t="s">
        <v>168</v>
      </c>
      <c r="K45" s="110" t="s">
        <v>168</v>
      </c>
      <c r="L45" s="107">
        <v>0</v>
      </c>
      <c r="M45" s="107">
        <v>0</v>
      </c>
      <c r="N45" s="110" t="s">
        <v>168</v>
      </c>
      <c r="O45" s="107">
        <v>0</v>
      </c>
      <c r="P45" s="110" t="s">
        <v>168</v>
      </c>
      <c r="Q45" s="110" t="s">
        <v>168</v>
      </c>
      <c r="R45" s="110" t="s">
        <v>168</v>
      </c>
      <c r="S45" s="107">
        <v>0</v>
      </c>
      <c r="T45" s="107">
        <v>0</v>
      </c>
      <c r="U45" s="110" t="s">
        <v>168</v>
      </c>
      <c r="V45" s="107">
        <v>0</v>
      </c>
      <c r="W45" s="110" t="s">
        <v>168</v>
      </c>
      <c r="X45" s="110" t="s">
        <v>168</v>
      </c>
      <c r="Y45" s="110" t="s">
        <v>168</v>
      </c>
      <c r="Z45" s="124">
        <v>0</v>
      </c>
      <c r="AA45" s="123">
        <v>0</v>
      </c>
      <c r="AB45" s="123">
        <v>0</v>
      </c>
      <c r="AC45" s="123">
        <v>0</v>
      </c>
      <c r="AD45" s="110" t="s">
        <v>168</v>
      </c>
      <c r="AE45" s="110" t="s">
        <v>168</v>
      </c>
      <c r="AF45" s="110" t="s">
        <v>168</v>
      </c>
      <c r="AG45" s="124">
        <v>0</v>
      </c>
      <c r="AH45" s="123">
        <v>0</v>
      </c>
      <c r="AI45" s="123">
        <v>0</v>
      </c>
      <c r="AJ45" s="123">
        <v>0</v>
      </c>
      <c r="AK45" s="110" t="s">
        <v>168</v>
      </c>
      <c r="AL45" s="110" t="s">
        <v>168</v>
      </c>
    </row>
    <row r="46" spans="1:38" s="15" customFormat="1" ht="72" outlineLevel="1" x14ac:dyDescent="0.25">
      <c r="A46" s="67" t="s">
        <v>103</v>
      </c>
      <c r="B46" s="68" t="s">
        <v>97</v>
      </c>
      <c r="C46" s="69" t="s">
        <v>61</v>
      </c>
      <c r="D46" s="110" t="s">
        <v>168</v>
      </c>
      <c r="E46" s="107" t="s">
        <v>334</v>
      </c>
      <c r="F46" s="107" t="s">
        <v>334</v>
      </c>
      <c r="G46" s="110" t="s">
        <v>168</v>
      </c>
      <c r="H46" s="107" t="s">
        <v>334</v>
      </c>
      <c r="I46" s="110" t="s">
        <v>168</v>
      </c>
      <c r="J46" s="110" t="s">
        <v>168</v>
      </c>
      <c r="K46" s="110" t="s">
        <v>168</v>
      </c>
      <c r="L46" s="107" t="s">
        <v>334</v>
      </c>
      <c r="M46" s="107" t="s">
        <v>334</v>
      </c>
      <c r="N46" s="110" t="s">
        <v>168</v>
      </c>
      <c r="O46" s="107" t="s">
        <v>334</v>
      </c>
      <c r="P46" s="110" t="s">
        <v>168</v>
      </c>
      <c r="Q46" s="110" t="s">
        <v>168</v>
      </c>
      <c r="R46" s="110" t="s">
        <v>168</v>
      </c>
      <c r="S46" s="107" t="s">
        <v>334</v>
      </c>
      <c r="T46" s="107" t="s">
        <v>334</v>
      </c>
      <c r="U46" s="110" t="s">
        <v>168</v>
      </c>
      <c r="V46" s="107" t="s">
        <v>334</v>
      </c>
      <c r="W46" s="110" t="s">
        <v>168</v>
      </c>
      <c r="X46" s="110" t="s">
        <v>168</v>
      </c>
      <c r="Y46" s="110" t="s">
        <v>168</v>
      </c>
      <c r="Z46" s="124" t="s">
        <v>334</v>
      </c>
      <c r="AA46" s="123" t="s">
        <v>334</v>
      </c>
      <c r="AB46" s="123">
        <v>0</v>
      </c>
      <c r="AC46" s="123" t="s">
        <v>334</v>
      </c>
      <c r="AD46" s="110" t="s">
        <v>168</v>
      </c>
      <c r="AE46" s="110" t="s">
        <v>168</v>
      </c>
      <c r="AF46" s="110" t="s">
        <v>168</v>
      </c>
      <c r="AG46" s="124" t="s">
        <v>334</v>
      </c>
      <c r="AH46" s="123" t="s">
        <v>334</v>
      </c>
      <c r="AI46" s="123">
        <v>0</v>
      </c>
      <c r="AJ46" s="123" t="s">
        <v>334</v>
      </c>
      <c r="AK46" s="110" t="s">
        <v>168</v>
      </c>
      <c r="AL46" s="110" t="s">
        <v>168</v>
      </c>
    </row>
    <row r="47" spans="1:38" s="15" customFormat="1" ht="72" outlineLevel="1" x14ac:dyDescent="0.25">
      <c r="A47" s="67" t="s">
        <v>104</v>
      </c>
      <c r="B47" s="68" t="s">
        <v>99</v>
      </c>
      <c r="C47" s="69" t="s">
        <v>61</v>
      </c>
      <c r="D47" s="110" t="s">
        <v>168</v>
      </c>
      <c r="E47" s="107">
        <v>0</v>
      </c>
      <c r="F47" s="107">
        <v>0</v>
      </c>
      <c r="G47" s="110" t="s">
        <v>168</v>
      </c>
      <c r="H47" s="107">
        <v>0</v>
      </c>
      <c r="I47" s="110" t="s">
        <v>168</v>
      </c>
      <c r="J47" s="110" t="s">
        <v>168</v>
      </c>
      <c r="K47" s="110" t="s">
        <v>168</v>
      </c>
      <c r="L47" s="107">
        <v>0</v>
      </c>
      <c r="M47" s="107">
        <v>0</v>
      </c>
      <c r="N47" s="110" t="s">
        <v>168</v>
      </c>
      <c r="O47" s="107">
        <v>0</v>
      </c>
      <c r="P47" s="110" t="s">
        <v>168</v>
      </c>
      <c r="Q47" s="110" t="s">
        <v>168</v>
      </c>
      <c r="R47" s="110" t="s">
        <v>168</v>
      </c>
      <c r="S47" s="107">
        <v>0</v>
      </c>
      <c r="T47" s="107">
        <v>0</v>
      </c>
      <c r="U47" s="110" t="s">
        <v>168</v>
      </c>
      <c r="V47" s="107">
        <v>0</v>
      </c>
      <c r="W47" s="110" t="s">
        <v>168</v>
      </c>
      <c r="X47" s="110" t="s">
        <v>168</v>
      </c>
      <c r="Y47" s="110" t="s">
        <v>168</v>
      </c>
      <c r="Z47" s="124">
        <v>0</v>
      </c>
      <c r="AA47" s="123">
        <v>0</v>
      </c>
      <c r="AB47" s="123">
        <v>0</v>
      </c>
      <c r="AC47" s="123">
        <v>0</v>
      </c>
      <c r="AD47" s="110" t="s">
        <v>168</v>
      </c>
      <c r="AE47" s="110" t="s">
        <v>168</v>
      </c>
      <c r="AF47" s="110" t="s">
        <v>168</v>
      </c>
      <c r="AG47" s="124">
        <v>0</v>
      </c>
      <c r="AH47" s="123">
        <v>0</v>
      </c>
      <c r="AI47" s="123">
        <v>0</v>
      </c>
      <c r="AJ47" s="123">
        <v>0</v>
      </c>
      <c r="AK47" s="110" t="s">
        <v>168</v>
      </c>
      <c r="AL47" s="110" t="s">
        <v>168</v>
      </c>
    </row>
    <row r="48" spans="1:38" s="28" customFormat="1" ht="72" outlineLevel="1" x14ac:dyDescent="0.25">
      <c r="A48" s="67" t="s">
        <v>105</v>
      </c>
      <c r="B48" s="68" t="s">
        <v>106</v>
      </c>
      <c r="C48" s="69" t="s">
        <v>61</v>
      </c>
      <c r="D48" s="110" t="s">
        <v>168</v>
      </c>
      <c r="E48" s="107">
        <v>0</v>
      </c>
      <c r="F48" s="107">
        <v>0</v>
      </c>
      <c r="G48" s="110" t="s">
        <v>168</v>
      </c>
      <c r="H48" s="107">
        <v>0</v>
      </c>
      <c r="I48" s="110" t="s">
        <v>168</v>
      </c>
      <c r="J48" s="110" t="s">
        <v>168</v>
      </c>
      <c r="K48" s="110" t="s">
        <v>168</v>
      </c>
      <c r="L48" s="107">
        <v>0</v>
      </c>
      <c r="M48" s="107">
        <v>0</v>
      </c>
      <c r="N48" s="110" t="s">
        <v>168</v>
      </c>
      <c r="O48" s="107">
        <v>0</v>
      </c>
      <c r="P48" s="110" t="s">
        <v>168</v>
      </c>
      <c r="Q48" s="110" t="s">
        <v>168</v>
      </c>
      <c r="R48" s="110" t="s">
        <v>168</v>
      </c>
      <c r="S48" s="107">
        <v>0</v>
      </c>
      <c r="T48" s="107">
        <v>0</v>
      </c>
      <c r="U48" s="110" t="s">
        <v>168</v>
      </c>
      <c r="V48" s="107">
        <v>0</v>
      </c>
      <c r="W48" s="110" t="s">
        <v>168</v>
      </c>
      <c r="X48" s="110" t="s">
        <v>168</v>
      </c>
      <c r="Y48" s="110" t="s">
        <v>168</v>
      </c>
      <c r="Z48" s="124">
        <v>0</v>
      </c>
      <c r="AA48" s="123">
        <v>0</v>
      </c>
      <c r="AB48" s="123">
        <v>0</v>
      </c>
      <c r="AC48" s="123">
        <v>0</v>
      </c>
      <c r="AD48" s="110" t="s">
        <v>168</v>
      </c>
      <c r="AE48" s="110" t="s">
        <v>168</v>
      </c>
      <c r="AF48" s="110" t="s">
        <v>168</v>
      </c>
      <c r="AG48" s="124">
        <v>0</v>
      </c>
      <c r="AH48" s="123">
        <v>0</v>
      </c>
      <c r="AI48" s="123">
        <v>0</v>
      </c>
      <c r="AJ48" s="123">
        <v>0</v>
      </c>
      <c r="AK48" s="110" t="s">
        <v>168</v>
      </c>
      <c r="AL48" s="110" t="s">
        <v>168</v>
      </c>
    </row>
    <row r="49" spans="1:38" s="32" customFormat="1" ht="60" outlineLevel="1" x14ac:dyDescent="0.25">
      <c r="A49" s="67" t="s">
        <v>107</v>
      </c>
      <c r="B49" s="68" t="s">
        <v>108</v>
      </c>
      <c r="C49" s="69" t="s">
        <v>61</v>
      </c>
      <c r="D49" s="110" t="s">
        <v>168</v>
      </c>
      <c r="E49" s="107">
        <v>0</v>
      </c>
      <c r="F49" s="107">
        <v>0</v>
      </c>
      <c r="G49" s="110" t="s">
        <v>168</v>
      </c>
      <c r="H49" s="107">
        <v>0</v>
      </c>
      <c r="I49" s="110" t="s">
        <v>168</v>
      </c>
      <c r="J49" s="110" t="s">
        <v>168</v>
      </c>
      <c r="K49" s="110" t="s">
        <v>168</v>
      </c>
      <c r="L49" s="107">
        <v>0</v>
      </c>
      <c r="M49" s="107">
        <v>0</v>
      </c>
      <c r="N49" s="110" t="s">
        <v>168</v>
      </c>
      <c r="O49" s="107">
        <v>0</v>
      </c>
      <c r="P49" s="110" t="s">
        <v>168</v>
      </c>
      <c r="Q49" s="110" t="s">
        <v>168</v>
      </c>
      <c r="R49" s="110" t="s">
        <v>168</v>
      </c>
      <c r="S49" s="107">
        <v>0</v>
      </c>
      <c r="T49" s="107">
        <v>0</v>
      </c>
      <c r="U49" s="110" t="s">
        <v>168</v>
      </c>
      <c r="V49" s="107">
        <v>0</v>
      </c>
      <c r="W49" s="110" t="s">
        <v>168</v>
      </c>
      <c r="X49" s="110" t="s">
        <v>168</v>
      </c>
      <c r="Y49" s="110" t="s">
        <v>168</v>
      </c>
      <c r="Z49" s="124">
        <v>0</v>
      </c>
      <c r="AA49" s="122">
        <v>0</v>
      </c>
      <c r="AB49" s="121">
        <v>0</v>
      </c>
      <c r="AC49" s="122">
        <v>0</v>
      </c>
      <c r="AD49" s="110" t="s">
        <v>168</v>
      </c>
      <c r="AE49" s="110" t="s">
        <v>168</v>
      </c>
      <c r="AF49" s="110" t="s">
        <v>168</v>
      </c>
      <c r="AG49" s="124">
        <v>0</v>
      </c>
      <c r="AH49" s="122">
        <v>0</v>
      </c>
      <c r="AI49" s="121">
        <v>0</v>
      </c>
      <c r="AJ49" s="122">
        <v>0</v>
      </c>
      <c r="AK49" s="110" t="s">
        <v>168</v>
      </c>
      <c r="AL49" s="110" t="s">
        <v>168</v>
      </c>
    </row>
    <row r="50" spans="1:38" s="31" customFormat="1" ht="60" x14ac:dyDescent="0.25">
      <c r="A50" s="56" t="s">
        <v>109</v>
      </c>
      <c r="B50" s="46" t="s">
        <v>110</v>
      </c>
      <c r="C50" s="57" t="s">
        <v>61</v>
      </c>
      <c r="D50" s="112" t="s">
        <v>168</v>
      </c>
      <c r="E50" s="103">
        <v>0</v>
      </c>
      <c r="F50" s="103">
        <v>0</v>
      </c>
      <c r="G50" s="112" t="s">
        <v>168</v>
      </c>
      <c r="H50" s="103">
        <v>0</v>
      </c>
      <c r="I50" s="112" t="s">
        <v>168</v>
      </c>
      <c r="J50" s="112" t="s">
        <v>168</v>
      </c>
      <c r="K50" s="112" t="s">
        <v>168</v>
      </c>
      <c r="L50" s="103">
        <v>0</v>
      </c>
      <c r="M50" s="103">
        <v>0</v>
      </c>
      <c r="N50" s="112" t="s">
        <v>168</v>
      </c>
      <c r="O50" s="103">
        <v>0</v>
      </c>
      <c r="P50" s="112" t="s">
        <v>168</v>
      </c>
      <c r="Q50" s="112" t="s">
        <v>168</v>
      </c>
      <c r="R50" s="112" t="s">
        <v>168</v>
      </c>
      <c r="S50" s="103">
        <v>0</v>
      </c>
      <c r="T50" s="103">
        <v>0</v>
      </c>
      <c r="U50" s="112" t="s">
        <v>168</v>
      </c>
      <c r="V50" s="103">
        <v>0</v>
      </c>
      <c r="W50" s="112" t="s">
        <v>168</v>
      </c>
      <c r="X50" s="112" t="s">
        <v>168</v>
      </c>
      <c r="Y50" s="112" t="s">
        <v>168</v>
      </c>
      <c r="Z50" s="103">
        <v>0</v>
      </c>
      <c r="AA50" s="122">
        <v>0</v>
      </c>
      <c r="AB50" s="121" t="s">
        <v>334</v>
      </c>
      <c r="AC50" s="122">
        <v>0</v>
      </c>
      <c r="AD50" s="112" t="s">
        <v>168</v>
      </c>
      <c r="AE50" s="112" t="s">
        <v>168</v>
      </c>
      <c r="AF50" s="112" t="s">
        <v>168</v>
      </c>
      <c r="AG50" s="103">
        <v>0</v>
      </c>
      <c r="AH50" s="122">
        <v>0</v>
      </c>
      <c r="AI50" s="121" t="s">
        <v>334</v>
      </c>
      <c r="AJ50" s="122">
        <v>0</v>
      </c>
      <c r="AK50" s="112" t="s">
        <v>168</v>
      </c>
      <c r="AL50" s="112" t="s">
        <v>168</v>
      </c>
    </row>
    <row r="51" spans="1:38" s="34" customFormat="1" ht="60" x14ac:dyDescent="0.25">
      <c r="A51" s="67" t="s">
        <v>111</v>
      </c>
      <c r="B51" s="68" t="s">
        <v>112</v>
      </c>
      <c r="C51" s="69" t="s">
        <v>61</v>
      </c>
      <c r="D51" s="101" t="s">
        <v>168</v>
      </c>
      <c r="E51" s="107">
        <v>0</v>
      </c>
      <c r="F51" s="107">
        <v>0</v>
      </c>
      <c r="G51" s="101" t="s">
        <v>168</v>
      </c>
      <c r="H51" s="107">
        <v>0</v>
      </c>
      <c r="I51" s="101" t="s">
        <v>168</v>
      </c>
      <c r="J51" s="101" t="s">
        <v>168</v>
      </c>
      <c r="K51" s="101" t="s">
        <v>168</v>
      </c>
      <c r="L51" s="107">
        <v>0</v>
      </c>
      <c r="M51" s="107">
        <v>0</v>
      </c>
      <c r="N51" s="101" t="s">
        <v>168</v>
      </c>
      <c r="O51" s="107">
        <v>0</v>
      </c>
      <c r="P51" s="101" t="s">
        <v>168</v>
      </c>
      <c r="Q51" s="101" t="s">
        <v>168</v>
      </c>
      <c r="R51" s="101" t="s">
        <v>168</v>
      </c>
      <c r="S51" s="107">
        <v>0</v>
      </c>
      <c r="T51" s="107">
        <v>0</v>
      </c>
      <c r="U51" s="101" t="s">
        <v>168</v>
      </c>
      <c r="V51" s="107">
        <v>0</v>
      </c>
      <c r="W51" s="101" t="s">
        <v>168</v>
      </c>
      <c r="X51" s="101" t="s">
        <v>168</v>
      </c>
      <c r="Y51" s="101" t="s">
        <v>168</v>
      </c>
      <c r="Z51" s="124">
        <v>0</v>
      </c>
      <c r="AA51" s="121">
        <v>0</v>
      </c>
      <c r="AB51" s="121" t="s">
        <v>334</v>
      </c>
      <c r="AC51" s="121">
        <v>0</v>
      </c>
      <c r="AD51" s="101" t="s">
        <v>168</v>
      </c>
      <c r="AE51" s="101" t="s">
        <v>168</v>
      </c>
      <c r="AF51" s="101" t="s">
        <v>168</v>
      </c>
      <c r="AG51" s="124">
        <v>0</v>
      </c>
      <c r="AH51" s="121">
        <v>0</v>
      </c>
      <c r="AI51" s="121" t="s">
        <v>334</v>
      </c>
      <c r="AJ51" s="121">
        <v>0</v>
      </c>
      <c r="AK51" s="101" t="s">
        <v>168</v>
      </c>
      <c r="AL51" s="101" t="s">
        <v>168</v>
      </c>
    </row>
    <row r="52" spans="1:38" s="31" customFormat="1" ht="24" x14ac:dyDescent="0.25">
      <c r="A52" s="56" t="s">
        <v>113</v>
      </c>
      <c r="B52" s="46" t="s">
        <v>114</v>
      </c>
      <c r="C52" s="57" t="s">
        <v>61</v>
      </c>
      <c r="D52" s="104" t="s">
        <v>168</v>
      </c>
      <c r="E52" s="103">
        <f t="shared" ref="E52" si="90">E53+E64+E78+E93</f>
        <v>0</v>
      </c>
      <c r="F52" s="103">
        <f t="shared" ref="F52:H52" si="91">F53+F64+F78+F93</f>
        <v>0</v>
      </c>
      <c r="G52" s="104" t="s">
        <v>168</v>
      </c>
      <c r="H52" s="103">
        <f t="shared" si="91"/>
        <v>0</v>
      </c>
      <c r="I52" s="104" t="s">
        <v>168</v>
      </c>
      <c r="J52" s="104" t="s">
        <v>168</v>
      </c>
      <c r="K52" s="104" t="s">
        <v>168</v>
      </c>
      <c r="L52" s="103">
        <f t="shared" ref="L52:M52" si="92">L53+L64+L78+L93</f>
        <v>0</v>
      </c>
      <c r="M52" s="103">
        <f t="shared" si="92"/>
        <v>0</v>
      </c>
      <c r="N52" s="104" t="s">
        <v>168</v>
      </c>
      <c r="O52" s="103">
        <f t="shared" ref="O52" si="93">O53+O64+O78+O93</f>
        <v>0</v>
      </c>
      <c r="P52" s="104" t="s">
        <v>168</v>
      </c>
      <c r="Q52" s="104" t="s">
        <v>168</v>
      </c>
      <c r="R52" s="104" t="s">
        <v>168</v>
      </c>
      <c r="S52" s="103">
        <f t="shared" ref="S52:T52" si="94">S53+S64+S78+S93</f>
        <v>0</v>
      </c>
      <c r="T52" s="103">
        <f t="shared" si="94"/>
        <v>0</v>
      </c>
      <c r="U52" s="104" t="s">
        <v>168</v>
      </c>
      <c r="V52" s="103">
        <f t="shared" ref="V52" si="95">V53+V64+V78+V93</f>
        <v>0</v>
      </c>
      <c r="W52" s="104" t="s">
        <v>168</v>
      </c>
      <c r="X52" s="104" t="s">
        <v>168</v>
      </c>
      <c r="Y52" s="104" t="s">
        <v>168</v>
      </c>
      <c r="Z52" s="103">
        <f t="shared" ref="Z52:AA52" si="96">Z53+Z64+Z78+Z93</f>
        <v>11.916264999999999</v>
      </c>
      <c r="AA52" s="123">
        <f t="shared" si="96"/>
        <v>0.25</v>
      </c>
      <c r="AB52" s="123" t="s">
        <v>334</v>
      </c>
      <c r="AC52" s="123">
        <f t="shared" ref="AC52" si="97">AC53+AC64+AC78+AC93</f>
        <v>2.5</v>
      </c>
      <c r="AD52" s="104" t="s">
        <v>168</v>
      </c>
      <c r="AE52" s="104" t="s">
        <v>168</v>
      </c>
      <c r="AF52" s="104" t="s">
        <v>168</v>
      </c>
      <c r="AG52" s="103">
        <f t="shared" ref="AG52:AH52" si="98">AG53+AG64+AG78+AG93</f>
        <v>11.916264999999999</v>
      </c>
      <c r="AH52" s="123">
        <f t="shared" si="98"/>
        <v>0.25</v>
      </c>
      <c r="AI52" s="123" t="s">
        <v>334</v>
      </c>
      <c r="AJ52" s="123">
        <f t="shared" ref="AJ52" si="99">AJ53+AJ64+AJ78+AJ93</f>
        <v>2.5</v>
      </c>
      <c r="AK52" s="104" t="s">
        <v>168</v>
      </c>
      <c r="AL52" s="104" t="s">
        <v>168</v>
      </c>
    </row>
    <row r="53" spans="1:38" s="30" customFormat="1" ht="48" x14ac:dyDescent="0.25">
      <c r="A53" s="58" t="s">
        <v>115</v>
      </c>
      <c r="B53" s="59" t="s">
        <v>116</v>
      </c>
      <c r="C53" s="60" t="s">
        <v>61</v>
      </c>
      <c r="D53" s="106" t="s">
        <v>168</v>
      </c>
      <c r="E53" s="105">
        <f t="shared" ref="E53" si="100">E54+E61</f>
        <v>0</v>
      </c>
      <c r="F53" s="105">
        <f t="shared" ref="F53:H53" si="101">F54+F61</f>
        <v>0</v>
      </c>
      <c r="G53" s="106" t="s">
        <v>168</v>
      </c>
      <c r="H53" s="105">
        <f t="shared" si="101"/>
        <v>0</v>
      </c>
      <c r="I53" s="106" t="s">
        <v>168</v>
      </c>
      <c r="J53" s="106" t="s">
        <v>168</v>
      </c>
      <c r="K53" s="106" t="s">
        <v>168</v>
      </c>
      <c r="L53" s="105">
        <f t="shared" ref="L53:M53" si="102">L54+L61</f>
        <v>0</v>
      </c>
      <c r="M53" s="105">
        <f t="shared" si="102"/>
        <v>0</v>
      </c>
      <c r="N53" s="106" t="s">
        <v>168</v>
      </c>
      <c r="O53" s="105">
        <f t="shared" ref="O53" si="103">O54+O61</f>
        <v>0</v>
      </c>
      <c r="P53" s="106" t="s">
        <v>168</v>
      </c>
      <c r="Q53" s="106" t="s">
        <v>168</v>
      </c>
      <c r="R53" s="106" t="s">
        <v>168</v>
      </c>
      <c r="S53" s="105">
        <f t="shared" ref="S53:T53" si="104">S54+S61</f>
        <v>0</v>
      </c>
      <c r="T53" s="105">
        <f t="shared" si="104"/>
        <v>0</v>
      </c>
      <c r="U53" s="106" t="s">
        <v>168</v>
      </c>
      <c r="V53" s="105">
        <f t="shared" ref="V53" si="105">V54+V61</f>
        <v>0</v>
      </c>
      <c r="W53" s="106" t="s">
        <v>168</v>
      </c>
      <c r="X53" s="106" t="s">
        <v>168</v>
      </c>
      <c r="Y53" s="106" t="s">
        <v>168</v>
      </c>
      <c r="Z53" s="105">
        <f t="shared" ref="Z53:AA53" si="106">Z54+Z61</f>
        <v>3.0673379999999999</v>
      </c>
      <c r="AA53" s="123">
        <f t="shared" si="106"/>
        <v>0.25</v>
      </c>
      <c r="AB53" s="123" t="s">
        <v>334</v>
      </c>
      <c r="AC53" s="123">
        <f t="shared" ref="AC53" si="107">AC54+AC61</f>
        <v>0</v>
      </c>
      <c r="AD53" s="106" t="s">
        <v>168</v>
      </c>
      <c r="AE53" s="106" t="s">
        <v>168</v>
      </c>
      <c r="AF53" s="106" t="s">
        <v>168</v>
      </c>
      <c r="AG53" s="105">
        <f t="shared" ref="AG53:AH53" si="108">AG54+AG61</f>
        <v>3.0673379999999999</v>
      </c>
      <c r="AH53" s="123">
        <f t="shared" si="108"/>
        <v>0.25</v>
      </c>
      <c r="AI53" s="123" t="s">
        <v>334</v>
      </c>
      <c r="AJ53" s="123">
        <f t="shared" ref="AJ53" si="109">AJ54+AJ61</f>
        <v>0</v>
      </c>
      <c r="AK53" s="106" t="s">
        <v>168</v>
      </c>
      <c r="AL53" s="106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54" t="s">
        <v>61</v>
      </c>
      <c r="D54" s="102" t="s">
        <v>168</v>
      </c>
      <c r="E54" s="107">
        <f t="shared" ref="E54" si="110">SUM(E55:E60)</f>
        <v>0</v>
      </c>
      <c r="F54" s="107">
        <f t="shared" ref="F54:H54" si="111">SUM(F55:F60)</f>
        <v>0</v>
      </c>
      <c r="G54" s="102" t="s">
        <v>168</v>
      </c>
      <c r="H54" s="107">
        <f t="shared" si="111"/>
        <v>0</v>
      </c>
      <c r="I54" s="102" t="s">
        <v>168</v>
      </c>
      <c r="J54" s="102" t="s">
        <v>168</v>
      </c>
      <c r="K54" s="102" t="s">
        <v>168</v>
      </c>
      <c r="L54" s="107">
        <f t="shared" ref="L54:M54" si="112">SUM(L55:L60)</f>
        <v>0</v>
      </c>
      <c r="M54" s="107">
        <f t="shared" si="112"/>
        <v>0</v>
      </c>
      <c r="N54" s="102" t="s">
        <v>168</v>
      </c>
      <c r="O54" s="107">
        <f t="shared" ref="O54" si="113">SUM(O55:O60)</f>
        <v>0</v>
      </c>
      <c r="P54" s="102" t="s">
        <v>168</v>
      </c>
      <c r="Q54" s="102" t="s">
        <v>168</v>
      </c>
      <c r="R54" s="102" t="s">
        <v>168</v>
      </c>
      <c r="S54" s="107">
        <f t="shared" ref="S54:T54" si="114">SUM(S55:S60)</f>
        <v>0</v>
      </c>
      <c r="T54" s="107">
        <f t="shared" si="114"/>
        <v>0</v>
      </c>
      <c r="U54" s="102" t="s">
        <v>168</v>
      </c>
      <c r="V54" s="107">
        <f t="shared" ref="V54" si="115">SUM(V55:V60)</f>
        <v>0</v>
      </c>
      <c r="W54" s="102" t="s">
        <v>168</v>
      </c>
      <c r="X54" s="102" t="s">
        <v>168</v>
      </c>
      <c r="Y54" s="102" t="s">
        <v>168</v>
      </c>
      <c r="Z54" s="107">
        <f t="shared" ref="Z54:AA54" si="116">SUM(Z55:Z60)</f>
        <v>0.8447309999999999</v>
      </c>
      <c r="AA54" s="123">
        <f t="shared" si="116"/>
        <v>0.25</v>
      </c>
      <c r="AB54" s="123" t="s">
        <v>334</v>
      </c>
      <c r="AC54" s="123">
        <f t="shared" ref="AC54" si="117">SUM(AC55:AC60)</f>
        <v>0</v>
      </c>
      <c r="AD54" s="102" t="s">
        <v>168</v>
      </c>
      <c r="AE54" s="102" t="s">
        <v>168</v>
      </c>
      <c r="AF54" s="102" t="s">
        <v>168</v>
      </c>
      <c r="AG54" s="107">
        <f t="shared" ref="AG54:AH54" si="118">SUM(AG55:AG60)</f>
        <v>0.8447309999999999</v>
      </c>
      <c r="AH54" s="123">
        <f t="shared" si="118"/>
        <v>0.25</v>
      </c>
      <c r="AI54" s="123" t="s">
        <v>334</v>
      </c>
      <c r="AJ54" s="123">
        <f t="shared" ref="AJ54" si="119">SUM(AJ55:AJ60)</f>
        <v>0</v>
      </c>
      <c r="AK54" s="102" t="s">
        <v>168</v>
      </c>
      <c r="AL54" s="102" t="s">
        <v>168</v>
      </c>
    </row>
    <row r="55" spans="1:38" s="15" customFormat="1" x14ac:dyDescent="0.25">
      <c r="A55" s="70" t="s">
        <v>189</v>
      </c>
      <c r="B55" s="71" t="s">
        <v>119</v>
      </c>
      <c r="C55" s="72" t="s">
        <v>173</v>
      </c>
      <c r="D55" s="114" t="s">
        <v>168</v>
      </c>
      <c r="E55" s="113">
        <v>0</v>
      </c>
      <c r="F55" s="113">
        <v>0</v>
      </c>
      <c r="G55" s="114" t="s">
        <v>168</v>
      </c>
      <c r="H55" s="113">
        <v>0</v>
      </c>
      <c r="I55" s="114" t="s">
        <v>168</v>
      </c>
      <c r="J55" s="114" t="s">
        <v>168</v>
      </c>
      <c r="K55" s="114" t="s">
        <v>168</v>
      </c>
      <c r="L55" s="113">
        <v>0</v>
      </c>
      <c r="M55" s="113">
        <v>0</v>
      </c>
      <c r="N55" s="114" t="s">
        <v>168</v>
      </c>
      <c r="O55" s="113">
        <v>0</v>
      </c>
      <c r="P55" s="114" t="s">
        <v>168</v>
      </c>
      <c r="Q55" s="114" t="s">
        <v>168</v>
      </c>
      <c r="R55" s="114" t="s">
        <v>168</v>
      </c>
      <c r="S55" s="113">
        <v>0</v>
      </c>
      <c r="T55" s="113">
        <v>0</v>
      </c>
      <c r="U55" s="114" t="s">
        <v>168</v>
      </c>
      <c r="V55" s="113">
        <v>0</v>
      </c>
      <c r="W55" s="114" t="s">
        <v>168</v>
      </c>
      <c r="X55" s="114" t="s">
        <v>168</v>
      </c>
      <c r="Y55" s="114" t="s">
        <v>168</v>
      </c>
      <c r="Z55" s="113">
        <v>0</v>
      </c>
      <c r="AA55" s="123">
        <v>0</v>
      </c>
      <c r="AB55" s="123" t="s">
        <v>334</v>
      </c>
      <c r="AC55" s="123">
        <v>0</v>
      </c>
      <c r="AD55" s="114" t="s">
        <v>168</v>
      </c>
      <c r="AE55" s="114" t="s">
        <v>168</v>
      </c>
      <c r="AF55" s="114" t="s">
        <v>168</v>
      </c>
      <c r="AG55" s="113">
        <v>0</v>
      </c>
      <c r="AH55" s="123">
        <v>0</v>
      </c>
      <c r="AI55" s="123" t="s">
        <v>334</v>
      </c>
      <c r="AJ55" s="123">
        <v>0</v>
      </c>
      <c r="AK55" s="114" t="s">
        <v>168</v>
      </c>
      <c r="AL55" s="114" t="s">
        <v>168</v>
      </c>
    </row>
    <row r="56" spans="1:38" s="29" customFormat="1" ht="24" x14ac:dyDescent="0.25">
      <c r="A56" s="62" t="s">
        <v>190</v>
      </c>
      <c r="B56" s="73" t="s">
        <v>191</v>
      </c>
      <c r="C56" s="62" t="s">
        <v>192</v>
      </c>
      <c r="D56" s="101" t="s">
        <v>168</v>
      </c>
      <c r="E56" s="107">
        <v>0</v>
      </c>
      <c r="F56" s="107">
        <v>0</v>
      </c>
      <c r="G56" s="101" t="s">
        <v>168</v>
      </c>
      <c r="H56" s="107">
        <v>0</v>
      </c>
      <c r="I56" s="101" t="s">
        <v>168</v>
      </c>
      <c r="J56" s="101" t="s">
        <v>168</v>
      </c>
      <c r="K56" s="101" t="s">
        <v>168</v>
      </c>
      <c r="L56" s="107">
        <v>0</v>
      </c>
      <c r="M56" s="107">
        <v>0</v>
      </c>
      <c r="N56" s="101" t="s">
        <v>168</v>
      </c>
      <c r="O56" s="107">
        <v>0</v>
      </c>
      <c r="P56" s="101" t="s">
        <v>168</v>
      </c>
      <c r="Q56" s="101" t="s">
        <v>168</v>
      </c>
      <c r="R56" s="101" t="s">
        <v>168</v>
      </c>
      <c r="S56" s="107">
        <v>0</v>
      </c>
      <c r="T56" s="107">
        <v>0</v>
      </c>
      <c r="U56" s="101" t="s">
        <v>168</v>
      </c>
      <c r="V56" s="107">
        <v>0</v>
      </c>
      <c r="W56" s="101" t="s">
        <v>168</v>
      </c>
      <c r="X56" s="101" t="s">
        <v>168</v>
      </c>
      <c r="Y56" s="101" t="s">
        <v>168</v>
      </c>
      <c r="Z56" s="124">
        <v>0</v>
      </c>
      <c r="AA56" s="123">
        <v>0</v>
      </c>
      <c r="AB56" s="123" t="s">
        <v>334</v>
      </c>
      <c r="AC56" s="123">
        <v>0</v>
      </c>
      <c r="AD56" s="101" t="s">
        <v>168</v>
      </c>
      <c r="AE56" s="101" t="s">
        <v>168</v>
      </c>
      <c r="AF56" s="101" t="s">
        <v>168</v>
      </c>
      <c r="AG56" s="124">
        <v>0</v>
      </c>
      <c r="AH56" s="123">
        <v>0</v>
      </c>
      <c r="AI56" s="123" t="s">
        <v>334</v>
      </c>
      <c r="AJ56" s="123">
        <v>0</v>
      </c>
      <c r="AK56" s="101" t="s">
        <v>168</v>
      </c>
      <c r="AL56" s="101" t="s">
        <v>168</v>
      </c>
    </row>
    <row r="57" spans="1:38" s="29" customFormat="1" ht="24" x14ac:dyDescent="0.25">
      <c r="A57" s="62" t="s">
        <v>193</v>
      </c>
      <c r="B57" s="73" t="s">
        <v>194</v>
      </c>
      <c r="C57" s="62" t="s">
        <v>195</v>
      </c>
      <c r="D57" s="101" t="s">
        <v>168</v>
      </c>
      <c r="E57" s="107">
        <v>0</v>
      </c>
      <c r="F57" s="107">
        <v>0</v>
      </c>
      <c r="G57" s="101" t="s">
        <v>168</v>
      </c>
      <c r="H57" s="107">
        <v>0</v>
      </c>
      <c r="I57" s="101" t="s">
        <v>168</v>
      </c>
      <c r="J57" s="101" t="s">
        <v>168</v>
      </c>
      <c r="K57" s="101" t="s">
        <v>168</v>
      </c>
      <c r="L57" s="107">
        <v>0</v>
      </c>
      <c r="M57" s="107">
        <v>0</v>
      </c>
      <c r="N57" s="101" t="s">
        <v>168</v>
      </c>
      <c r="O57" s="107">
        <v>0</v>
      </c>
      <c r="P57" s="101" t="s">
        <v>168</v>
      </c>
      <c r="Q57" s="101" t="s">
        <v>168</v>
      </c>
      <c r="R57" s="101" t="s">
        <v>168</v>
      </c>
      <c r="S57" s="107">
        <v>0</v>
      </c>
      <c r="T57" s="107">
        <v>0</v>
      </c>
      <c r="U57" s="101" t="s">
        <v>168</v>
      </c>
      <c r="V57" s="107">
        <v>0</v>
      </c>
      <c r="W57" s="101" t="s">
        <v>168</v>
      </c>
      <c r="X57" s="101" t="s">
        <v>168</v>
      </c>
      <c r="Y57" s="101" t="s">
        <v>168</v>
      </c>
      <c r="Z57" s="124">
        <v>0</v>
      </c>
      <c r="AA57" s="123">
        <v>0</v>
      </c>
      <c r="AB57" s="123" t="s">
        <v>334</v>
      </c>
      <c r="AC57" s="123">
        <v>0</v>
      </c>
      <c r="AD57" s="101" t="s">
        <v>168</v>
      </c>
      <c r="AE57" s="101" t="s">
        <v>168</v>
      </c>
      <c r="AF57" s="101" t="s">
        <v>168</v>
      </c>
      <c r="AG57" s="124">
        <v>0</v>
      </c>
      <c r="AH57" s="123">
        <v>0</v>
      </c>
      <c r="AI57" s="123" t="s">
        <v>334</v>
      </c>
      <c r="AJ57" s="123">
        <v>0</v>
      </c>
      <c r="AK57" s="101" t="s">
        <v>168</v>
      </c>
      <c r="AL57" s="101" t="s">
        <v>168</v>
      </c>
    </row>
    <row r="58" spans="1:38" s="15" customFormat="1" ht="36" x14ac:dyDescent="0.25">
      <c r="A58" s="62" t="s">
        <v>196</v>
      </c>
      <c r="B58" s="73" t="s">
        <v>197</v>
      </c>
      <c r="C58" s="62" t="s">
        <v>198</v>
      </c>
      <c r="D58" s="101" t="s">
        <v>168</v>
      </c>
      <c r="E58" s="107">
        <v>0</v>
      </c>
      <c r="F58" s="107">
        <v>0</v>
      </c>
      <c r="G58" s="101" t="s">
        <v>168</v>
      </c>
      <c r="H58" s="107">
        <v>0</v>
      </c>
      <c r="I58" s="101" t="s">
        <v>168</v>
      </c>
      <c r="J58" s="101" t="s">
        <v>168</v>
      </c>
      <c r="K58" s="101" t="s">
        <v>168</v>
      </c>
      <c r="L58" s="107">
        <v>0</v>
      </c>
      <c r="M58" s="107">
        <v>0</v>
      </c>
      <c r="N58" s="101" t="s">
        <v>168</v>
      </c>
      <c r="O58" s="107">
        <v>0</v>
      </c>
      <c r="P58" s="101" t="s">
        <v>168</v>
      </c>
      <c r="Q58" s="101" t="s">
        <v>168</v>
      </c>
      <c r="R58" s="101" t="s">
        <v>168</v>
      </c>
      <c r="S58" s="107">
        <v>0</v>
      </c>
      <c r="T58" s="107">
        <v>0</v>
      </c>
      <c r="U58" s="101" t="s">
        <v>168</v>
      </c>
      <c r="V58" s="107">
        <v>0</v>
      </c>
      <c r="W58" s="101" t="s">
        <v>168</v>
      </c>
      <c r="X58" s="101" t="s">
        <v>168</v>
      </c>
      <c r="Y58" s="101" t="s">
        <v>168</v>
      </c>
      <c r="Z58" s="124">
        <v>0.25385099999999999</v>
      </c>
      <c r="AA58" s="123">
        <v>0</v>
      </c>
      <c r="AB58" s="123" t="s">
        <v>334</v>
      </c>
      <c r="AC58" s="123">
        <v>0</v>
      </c>
      <c r="AD58" s="101" t="s">
        <v>168</v>
      </c>
      <c r="AE58" s="101" t="s">
        <v>168</v>
      </c>
      <c r="AF58" s="101" t="s">
        <v>168</v>
      </c>
      <c r="AG58" s="124">
        <v>0.25385099999999999</v>
      </c>
      <c r="AH58" s="123">
        <v>0</v>
      </c>
      <c r="AI58" s="123" t="s">
        <v>334</v>
      </c>
      <c r="AJ58" s="123">
        <v>0</v>
      </c>
      <c r="AK58" s="101" t="s">
        <v>168</v>
      </c>
      <c r="AL58" s="101" t="s">
        <v>168</v>
      </c>
    </row>
    <row r="59" spans="1:38" s="15" customFormat="1" ht="24" x14ac:dyDescent="0.25">
      <c r="A59" s="62" t="s">
        <v>199</v>
      </c>
      <c r="B59" s="73" t="s">
        <v>200</v>
      </c>
      <c r="C59" s="66" t="s">
        <v>201</v>
      </c>
      <c r="D59" s="101" t="s">
        <v>168</v>
      </c>
      <c r="E59" s="107">
        <v>0</v>
      </c>
      <c r="F59" s="107">
        <v>0</v>
      </c>
      <c r="G59" s="101" t="s">
        <v>168</v>
      </c>
      <c r="H59" s="107">
        <v>0</v>
      </c>
      <c r="I59" s="101" t="s">
        <v>168</v>
      </c>
      <c r="J59" s="101" t="s">
        <v>168</v>
      </c>
      <c r="K59" s="101" t="s">
        <v>168</v>
      </c>
      <c r="L59" s="107">
        <v>0</v>
      </c>
      <c r="M59" s="107">
        <v>0</v>
      </c>
      <c r="N59" s="101" t="s">
        <v>168</v>
      </c>
      <c r="O59" s="107">
        <v>0</v>
      </c>
      <c r="P59" s="101" t="s">
        <v>168</v>
      </c>
      <c r="Q59" s="101" t="s">
        <v>168</v>
      </c>
      <c r="R59" s="101" t="s">
        <v>168</v>
      </c>
      <c r="S59" s="107">
        <v>0</v>
      </c>
      <c r="T59" s="107">
        <v>0</v>
      </c>
      <c r="U59" s="101" t="s">
        <v>168</v>
      </c>
      <c r="V59" s="107">
        <v>0</v>
      </c>
      <c r="W59" s="101" t="s">
        <v>168</v>
      </c>
      <c r="X59" s="101" t="s">
        <v>168</v>
      </c>
      <c r="Y59" s="101" t="s">
        <v>168</v>
      </c>
      <c r="Z59" s="124">
        <v>0.59087999999999996</v>
      </c>
      <c r="AA59" s="123">
        <v>0.25</v>
      </c>
      <c r="AB59" s="123" t="s">
        <v>334</v>
      </c>
      <c r="AC59" s="123">
        <v>0</v>
      </c>
      <c r="AD59" s="101" t="s">
        <v>168</v>
      </c>
      <c r="AE59" s="101" t="s">
        <v>168</v>
      </c>
      <c r="AF59" s="101" t="s">
        <v>168</v>
      </c>
      <c r="AG59" s="124">
        <v>0.59087999999999996</v>
      </c>
      <c r="AH59" s="123">
        <v>0.25</v>
      </c>
      <c r="AI59" s="123" t="s">
        <v>334</v>
      </c>
      <c r="AJ59" s="123">
        <v>0</v>
      </c>
      <c r="AK59" s="101" t="s">
        <v>168</v>
      </c>
      <c r="AL59" s="101" t="s">
        <v>168</v>
      </c>
    </row>
    <row r="60" spans="1:38" s="29" customFormat="1" ht="24" x14ac:dyDescent="0.25">
      <c r="A60" s="62" t="s">
        <v>202</v>
      </c>
      <c r="B60" s="73" t="s">
        <v>203</v>
      </c>
      <c r="C60" s="66" t="s">
        <v>204</v>
      </c>
      <c r="D60" s="101" t="s">
        <v>168</v>
      </c>
      <c r="E60" s="107">
        <v>0</v>
      </c>
      <c r="F60" s="107">
        <v>0</v>
      </c>
      <c r="G60" s="101" t="s">
        <v>168</v>
      </c>
      <c r="H60" s="107">
        <v>0</v>
      </c>
      <c r="I60" s="101" t="s">
        <v>168</v>
      </c>
      <c r="J60" s="101" t="s">
        <v>168</v>
      </c>
      <c r="K60" s="101" t="s">
        <v>168</v>
      </c>
      <c r="L60" s="107">
        <v>0</v>
      </c>
      <c r="M60" s="107">
        <v>0</v>
      </c>
      <c r="N60" s="101" t="s">
        <v>168</v>
      </c>
      <c r="O60" s="107">
        <v>0</v>
      </c>
      <c r="P60" s="101" t="s">
        <v>168</v>
      </c>
      <c r="Q60" s="101" t="s">
        <v>168</v>
      </c>
      <c r="R60" s="101" t="s">
        <v>168</v>
      </c>
      <c r="S60" s="107">
        <v>0</v>
      </c>
      <c r="T60" s="107">
        <v>0</v>
      </c>
      <c r="U60" s="101" t="s">
        <v>168</v>
      </c>
      <c r="V60" s="107">
        <v>0</v>
      </c>
      <c r="W60" s="101" t="s">
        <v>168</v>
      </c>
      <c r="X60" s="101" t="s">
        <v>168</v>
      </c>
      <c r="Y60" s="101" t="s">
        <v>168</v>
      </c>
      <c r="Z60" s="124">
        <v>0</v>
      </c>
      <c r="AA60" s="123">
        <v>0</v>
      </c>
      <c r="AB60" s="123" t="s">
        <v>334</v>
      </c>
      <c r="AC60" s="123">
        <f t="shared" ref="AC60" si="120">AA60</f>
        <v>0</v>
      </c>
      <c r="AD60" s="101" t="s">
        <v>168</v>
      </c>
      <c r="AE60" s="101" t="s">
        <v>168</v>
      </c>
      <c r="AF60" s="101" t="s">
        <v>168</v>
      </c>
      <c r="AG60" s="124">
        <v>0</v>
      </c>
      <c r="AH60" s="123">
        <v>0</v>
      </c>
      <c r="AI60" s="123" t="s">
        <v>334</v>
      </c>
      <c r="AJ60" s="123">
        <f t="shared" ref="AJ60" si="121">AH60</f>
        <v>0</v>
      </c>
      <c r="AK60" s="101" t="s">
        <v>168</v>
      </c>
      <c r="AL60" s="101" t="s">
        <v>168</v>
      </c>
    </row>
    <row r="61" spans="1:38" s="15" customFormat="1" ht="48" x14ac:dyDescent="0.25">
      <c r="A61" s="61" t="s">
        <v>120</v>
      </c>
      <c r="B61" s="55" t="s">
        <v>121</v>
      </c>
      <c r="C61" s="54" t="s">
        <v>61</v>
      </c>
      <c r="D61" s="102" t="s">
        <v>168</v>
      </c>
      <c r="E61" s="107">
        <f t="shared" ref="E61:H61" si="122">E62</f>
        <v>0</v>
      </c>
      <c r="F61" s="107">
        <f t="shared" si="122"/>
        <v>0</v>
      </c>
      <c r="G61" s="102" t="s">
        <v>168</v>
      </c>
      <c r="H61" s="107">
        <f t="shared" si="122"/>
        <v>0</v>
      </c>
      <c r="I61" s="102" t="s">
        <v>168</v>
      </c>
      <c r="J61" s="102" t="s">
        <v>168</v>
      </c>
      <c r="K61" s="102" t="s">
        <v>168</v>
      </c>
      <c r="L61" s="107">
        <f t="shared" ref="L61:O61" si="123">L62</f>
        <v>0</v>
      </c>
      <c r="M61" s="107">
        <f t="shared" si="123"/>
        <v>0</v>
      </c>
      <c r="N61" s="102" t="s">
        <v>168</v>
      </c>
      <c r="O61" s="107">
        <f t="shared" si="123"/>
        <v>0</v>
      </c>
      <c r="P61" s="102" t="s">
        <v>168</v>
      </c>
      <c r="Q61" s="102" t="s">
        <v>168</v>
      </c>
      <c r="R61" s="102" t="s">
        <v>168</v>
      </c>
      <c r="S61" s="107">
        <f t="shared" ref="S61:V61" si="124">S62</f>
        <v>0</v>
      </c>
      <c r="T61" s="107">
        <f t="shared" si="124"/>
        <v>0</v>
      </c>
      <c r="U61" s="102" t="s">
        <v>168</v>
      </c>
      <c r="V61" s="107">
        <f t="shared" si="124"/>
        <v>0</v>
      </c>
      <c r="W61" s="102" t="s">
        <v>168</v>
      </c>
      <c r="X61" s="102" t="s">
        <v>168</v>
      </c>
      <c r="Y61" s="102" t="s">
        <v>168</v>
      </c>
      <c r="Z61" s="107">
        <f>SUM(Z62:Z63)</f>
        <v>2.222607</v>
      </c>
      <c r="AA61" s="123">
        <f t="shared" ref="AA61" si="125">AA62</f>
        <v>0</v>
      </c>
      <c r="AB61" s="123" t="s">
        <v>334</v>
      </c>
      <c r="AC61" s="123">
        <f t="shared" ref="AC61" si="126">SUM(AC62:AC63)</f>
        <v>0</v>
      </c>
      <c r="AD61" s="102" t="s">
        <v>168</v>
      </c>
      <c r="AE61" s="102" t="s">
        <v>168</v>
      </c>
      <c r="AF61" s="102" t="s">
        <v>168</v>
      </c>
      <c r="AG61" s="107">
        <f>SUM(AG62:AG63)</f>
        <v>2.222607</v>
      </c>
      <c r="AH61" s="123">
        <f t="shared" ref="AH61" si="127">AH62</f>
        <v>0</v>
      </c>
      <c r="AI61" s="123" t="s">
        <v>334</v>
      </c>
      <c r="AJ61" s="123">
        <f t="shared" ref="AJ61" si="128">SUM(AJ62:AJ63)</f>
        <v>0</v>
      </c>
      <c r="AK61" s="102" t="s">
        <v>168</v>
      </c>
      <c r="AL61" s="102" t="s">
        <v>168</v>
      </c>
    </row>
    <row r="62" spans="1:38" s="15" customFormat="1" ht="48" x14ac:dyDescent="0.25">
      <c r="A62" s="62" t="s">
        <v>122</v>
      </c>
      <c r="B62" s="74" t="s">
        <v>205</v>
      </c>
      <c r="C62" s="66" t="s">
        <v>169</v>
      </c>
      <c r="D62" s="101" t="s">
        <v>168</v>
      </c>
      <c r="E62" s="107">
        <v>0</v>
      </c>
      <c r="F62" s="107">
        <v>0</v>
      </c>
      <c r="G62" s="101" t="s">
        <v>168</v>
      </c>
      <c r="H62" s="107">
        <v>0</v>
      </c>
      <c r="I62" s="101" t="s">
        <v>168</v>
      </c>
      <c r="J62" s="101" t="s">
        <v>168</v>
      </c>
      <c r="K62" s="101" t="s">
        <v>168</v>
      </c>
      <c r="L62" s="107">
        <v>0</v>
      </c>
      <c r="M62" s="107">
        <v>0</v>
      </c>
      <c r="N62" s="101" t="s">
        <v>168</v>
      </c>
      <c r="O62" s="107">
        <v>0</v>
      </c>
      <c r="P62" s="101" t="s">
        <v>168</v>
      </c>
      <c r="Q62" s="101" t="s">
        <v>168</v>
      </c>
      <c r="R62" s="101" t="s">
        <v>168</v>
      </c>
      <c r="S62" s="107">
        <v>0</v>
      </c>
      <c r="T62" s="107">
        <v>0</v>
      </c>
      <c r="U62" s="101" t="s">
        <v>168</v>
      </c>
      <c r="V62" s="107">
        <v>0</v>
      </c>
      <c r="W62" s="101" t="s">
        <v>168</v>
      </c>
      <c r="X62" s="101" t="s">
        <v>168</v>
      </c>
      <c r="Y62" s="101" t="s">
        <v>168</v>
      </c>
      <c r="Z62" s="124">
        <v>0</v>
      </c>
      <c r="AA62" s="122">
        <v>0</v>
      </c>
      <c r="AB62" s="121" t="s">
        <v>334</v>
      </c>
      <c r="AC62" s="121">
        <f>SUM(AC63:AC63)</f>
        <v>0</v>
      </c>
      <c r="AD62" s="101" t="s">
        <v>168</v>
      </c>
      <c r="AE62" s="101" t="s">
        <v>168</v>
      </c>
      <c r="AF62" s="101" t="s">
        <v>168</v>
      </c>
      <c r="AG62" s="124">
        <v>0</v>
      </c>
      <c r="AH62" s="122">
        <v>0</v>
      </c>
      <c r="AI62" s="121" t="s">
        <v>334</v>
      </c>
      <c r="AJ62" s="121">
        <f>SUM(AJ63:AJ63)</f>
        <v>0</v>
      </c>
      <c r="AK62" s="101" t="s">
        <v>168</v>
      </c>
      <c r="AL62" s="101" t="s">
        <v>168</v>
      </c>
    </row>
    <row r="63" spans="1:38" s="15" customFormat="1" ht="24" x14ac:dyDescent="0.25">
      <c r="A63" s="62" t="s">
        <v>122</v>
      </c>
      <c r="B63" s="73" t="s">
        <v>206</v>
      </c>
      <c r="C63" s="66" t="s">
        <v>207</v>
      </c>
      <c r="D63" s="101" t="s">
        <v>168</v>
      </c>
      <c r="E63" s="107">
        <v>0</v>
      </c>
      <c r="F63" s="107">
        <v>0</v>
      </c>
      <c r="G63" s="101" t="s">
        <v>168</v>
      </c>
      <c r="H63" s="107">
        <v>0</v>
      </c>
      <c r="I63" s="101" t="s">
        <v>168</v>
      </c>
      <c r="J63" s="101" t="s">
        <v>168</v>
      </c>
      <c r="K63" s="101" t="s">
        <v>168</v>
      </c>
      <c r="L63" s="107">
        <v>0</v>
      </c>
      <c r="M63" s="107">
        <v>0</v>
      </c>
      <c r="N63" s="101" t="s">
        <v>168</v>
      </c>
      <c r="O63" s="107">
        <v>0</v>
      </c>
      <c r="P63" s="101" t="s">
        <v>168</v>
      </c>
      <c r="Q63" s="101" t="s">
        <v>168</v>
      </c>
      <c r="R63" s="101" t="s">
        <v>168</v>
      </c>
      <c r="S63" s="107">
        <v>0</v>
      </c>
      <c r="T63" s="107">
        <v>0</v>
      </c>
      <c r="U63" s="101" t="s">
        <v>168</v>
      </c>
      <c r="V63" s="107">
        <v>0</v>
      </c>
      <c r="W63" s="101" t="s">
        <v>168</v>
      </c>
      <c r="X63" s="101" t="s">
        <v>168</v>
      </c>
      <c r="Y63" s="101" t="s">
        <v>168</v>
      </c>
      <c r="Z63" s="124">
        <v>2.222607</v>
      </c>
      <c r="AA63" s="122">
        <v>0</v>
      </c>
      <c r="AB63" s="121" t="s">
        <v>334</v>
      </c>
      <c r="AC63" s="121">
        <v>0</v>
      </c>
      <c r="AD63" s="101" t="s">
        <v>168</v>
      </c>
      <c r="AE63" s="101" t="s">
        <v>168</v>
      </c>
      <c r="AF63" s="101" t="s">
        <v>168</v>
      </c>
      <c r="AG63" s="124">
        <v>2.222607</v>
      </c>
      <c r="AH63" s="122">
        <v>0</v>
      </c>
      <c r="AI63" s="121" t="s">
        <v>334</v>
      </c>
      <c r="AJ63" s="121">
        <v>0</v>
      </c>
      <c r="AK63" s="101" t="s">
        <v>168</v>
      </c>
      <c r="AL63" s="101" t="s">
        <v>168</v>
      </c>
    </row>
    <row r="64" spans="1:38" s="15" customFormat="1" ht="36" x14ac:dyDescent="0.25">
      <c r="A64" s="58" t="s">
        <v>123</v>
      </c>
      <c r="B64" s="59" t="s">
        <v>124</v>
      </c>
      <c r="C64" s="60" t="s">
        <v>61</v>
      </c>
      <c r="D64" s="106" t="s">
        <v>168</v>
      </c>
      <c r="E64" s="105">
        <f t="shared" ref="E64" si="129">E65+E77</f>
        <v>0</v>
      </c>
      <c r="F64" s="105">
        <f t="shared" ref="F64:H64" si="130">F65+F77</f>
        <v>0</v>
      </c>
      <c r="G64" s="106" t="s">
        <v>168</v>
      </c>
      <c r="H64" s="105">
        <f t="shared" si="130"/>
        <v>0</v>
      </c>
      <c r="I64" s="106" t="s">
        <v>168</v>
      </c>
      <c r="J64" s="106" t="s">
        <v>168</v>
      </c>
      <c r="K64" s="106" t="s">
        <v>168</v>
      </c>
      <c r="L64" s="105">
        <f t="shared" ref="L64:M64" si="131">L65+L77</f>
        <v>0</v>
      </c>
      <c r="M64" s="105">
        <f t="shared" si="131"/>
        <v>0</v>
      </c>
      <c r="N64" s="106" t="s">
        <v>168</v>
      </c>
      <c r="O64" s="105">
        <f t="shared" ref="O64" si="132">O65+O77</f>
        <v>0</v>
      </c>
      <c r="P64" s="106" t="s">
        <v>168</v>
      </c>
      <c r="Q64" s="106" t="s">
        <v>168</v>
      </c>
      <c r="R64" s="106" t="s">
        <v>168</v>
      </c>
      <c r="S64" s="105">
        <f t="shared" ref="S64:T64" si="133">S65+S77</f>
        <v>0</v>
      </c>
      <c r="T64" s="105">
        <f t="shared" si="133"/>
        <v>0</v>
      </c>
      <c r="U64" s="106" t="s">
        <v>168</v>
      </c>
      <c r="V64" s="105">
        <f t="shared" ref="V64" si="134">V65+V77</f>
        <v>0</v>
      </c>
      <c r="W64" s="106" t="s">
        <v>168</v>
      </c>
      <c r="X64" s="106" t="s">
        <v>168</v>
      </c>
      <c r="Y64" s="106" t="s">
        <v>168</v>
      </c>
      <c r="Z64" s="105">
        <f t="shared" ref="Z64:AA64" si="135">Z65+Z77</f>
        <v>1.334689</v>
      </c>
      <c r="AA64" s="123">
        <f t="shared" si="135"/>
        <v>0</v>
      </c>
      <c r="AB64" s="123" t="s">
        <v>334</v>
      </c>
      <c r="AC64" s="123">
        <f t="shared" ref="AC64" si="136">AC65+AC77</f>
        <v>2.5</v>
      </c>
      <c r="AD64" s="106" t="s">
        <v>168</v>
      </c>
      <c r="AE64" s="106" t="s">
        <v>168</v>
      </c>
      <c r="AF64" s="106" t="s">
        <v>168</v>
      </c>
      <c r="AG64" s="105">
        <f t="shared" ref="AG64:AH64" si="137">AG65+AG77</f>
        <v>1.334689</v>
      </c>
      <c r="AH64" s="123">
        <f t="shared" si="137"/>
        <v>0</v>
      </c>
      <c r="AI64" s="123" t="s">
        <v>334</v>
      </c>
      <c r="AJ64" s="123">
        <f t="shared" ref="AJ64" si="138">AJ65+AJ77</f>
        <v>2.5</v>
      </c>
      <c r="AK64" s="106" t="s">
        <v>168</v>
      </c>
      <c r="AL64" s="106" t="s">
        <v>168</v>
      </c>
    </row>
    <row r="65" spans="1:38" s="30" customFormat="1" ht="24" x14ac:dyDescent="0.25">
      <c r="A65" s="75" t="s">
        <v>125</v>
      </c>
      <c r="B65" s="76" t="s">
        <v>126</v>
      </c>
      <c r="C65" s="77" t="s">
        <v>61</v>
      </c>
      <c r="D65" s="116" t="s">
        <v>168</v>
      </c>
      <c r="E65" s="115">
        <f t="shared" ref="E65" si="139">E66+E68+E71+E72+E73+E75</f>
        <v>0</v>
      </c>
      <c r="F65" s="115">
        <f t="shared" ref="F65:H65" si="140">F66+F68+F71+F72+F73+F75</f>
        <v>0</v>
      </c>
      <c r="G65" s="116" t="s">
        <v>168</v>
      </c>
      <c r="H65" s="115">
        <f t="shared" si="140"/>
        <v>0</v>
      </c>
      <c r="I65" s="116" t="s">
        <v>168</v>
      </c>
      <c r="J65" s="116" t="s">
        <v>168</v>
      </c>
      <c r="K65" s="116" t="s">
        <v>168</v>
      </c>
      <c r="L65" s="115">
        <f t="shared" ref="L65:M65" si="141">L66+L68+L71+L72+L73+L75</f>
        <v>0</v>
      </c>
      <c r="M65" s="115">
        <f t="shared" si="141"/>
        <v>0</v>
      </c>
      <c r="N65" s="116" t="s">
        <v>168</v>
      </c>
      <c r="O65" s="115">
        <f t="shared" ref="O65" si="142">O66+O68+O71+O72+O73+O75</f>
        <v>0</v>
      </c>
      <c r="P65" s="116" t="s">
        <v>168</v>
      </c>
      <c r="Q65" s="116" t="s">
        <v>168</v>
      </c>
      <c r="R65" s="116" t="s">
        <v>168</v>
      </c>
      <c r="S65" s="115">
        <f t="shared" ref="S65:T65" si="143">S66+S68+S71+S72+S73+S75</f>
        <v>0</v>
      </c>
      <c r="T65" s="115">
        <f t="shared" si="143"/>
        <v>0</v>
      </c>
      <c r="U65" s="116" t="s">
        <v>168</v>
      </c>
      <c r="V65" s="115">
        <f t="shared" ref="V65" si="144">V66+V68+V71+V72+V73+V75</f>
        <v>0</v>
      </c>
      <c r="W65" s="116" t="s">
        <v>168</v>
      </c>
      <c r="X65" s="116" t="s">
        <v>168</v>
      </c>
      <c r="Y65" s="116" t="s">
        <v>168</v>
      </c>
      <c r="Z65" s="115">
        <f t="shared" ref="Z65:AA65" si="145">Z66+Z68+Z71+Z72+Z73+Z75</f>
        <v>1.334689</v>
      </c>
      <c r="AA65" s="123">
        <f t="shared" si="145"/>
        <v>0</v>
      </c>
      <c r="AB65" s="123" t="s">
        <v>334</v>
      </c>
      <c r="AC65" s="123">
        <f t="shared" ref="AC65" si="146">AC66+AC68+AC71+AC72+AC73+AC75</f>
        <v>2.5</v>
      </c>
      <c r="AD65" s="116" t="s">
        <v>168</v>
      </c>
      <c r="AE65" s="116" t="s">
        <v>168</v>
      </c>
      <c r="AF65" s="116" t="s">
        <v>168</v>
      </c>
      <c r="AG65" s="115">
        <f t="shared" ref="AG65:AH65" si="147">AG66+AG68+AG71+AG72+AG73+AG75</f>
        <v>1.334689</v>
      </c>
      <c r="AH65" s="123">
        <f t="shared" si="147"/>
        <v>0</v>
      </c>
      <c r="AI65" s="123" t="s">
        <v>334</v>
      </c>
      <c r="AJ65" s="123">
        <f t="shared" ref="AJ65" si="148">AJ66+AJ68+AJ71+AJ72+AJ73+AJ75</f>
        <v>2.5</v>
      </c>
      <c r="AK65" s="116" t="s">
        <v>168</v>
      </c>
      <c r="AL65" s="116" t="s">
        <v>168</v>
      </c>
    </row>
    <row r="66" spans="1:38" s="15" customFormat="1" x14ac:dyDescent="0.25">
      <c r="A66" s="56" t="s">
        <v>127</v>
      </c>
      <c r="B66" s="78" t="s">
        <v>208</v>
      </c>
      <c r="C66" s="79"/>
      <c r="D66" s="104" t="s">
        <v>168</v>
      </c>
      <c r="E66" s="103">
        <f t="shared" ref="E66:H66" si="149">SUM(E67:E67)</f>
        <v>0</v>
      </c>
      <c r="F66" s="103">
        <f t="shared" si="149"/>
        <v>0</v>
      </c>
      <c r="G66" s="104" t="s">
        <v>168</v>
      </c>
      <c r="H66" s="103">
        <f t="shared" si="149"/>
        <v>0</v>
      </c>
      <c r="I66" s="104" t="s">
        <v>168</v>
      </c>
      <c r="J66" s="104" t="s">
        <v>168</v>
      </c>
      <c r="K66" s="104" t="s">
        <v>168</v>
      </c>
      <c r="L66" s="103">
        <f t="shared" ref="L66:O66" si="150">SUM(L67:L67)</f>
        <v>0</v>
      </c>
      <c r="M66" s="103">
        <f t="shared" si="150"/>
        <v>0</v>
      </c>
      <c r="N66" s="104" t="s">
        <v>168</v>
      </c>
      <c r="O66" s="103">
        <f t="shared" si="150"/>
        <v>0</v>
      </c>
      <c r="P66" s="104" t="s">
        <v>168</v>
      </c>
      <c r="Q66" s="104" t="s">
        <v>168</v>
      </c>
      <c r="R66" s="104" t="s">
        <v>168</v>
      </c>
      <c r="S66" s="103">
        <f t="shared" ref="S66:V66" si="151">SUM(S67:S67)</f>
        <v>0</v>
      </c>
      <c r="T66" s="103">
        <f t="shared" si="151"/>
        <v>0</v>
      </c>
      <c r="U66" s="104" t="s">
        <v>168</v>
      </c>
      <c r="V66" s="103">
        <f t="shared" si="151"/>
        <v>0</v>
      </c>
      <c r="W66" s="104" t="s">
        <v>168</v>
      </c>
      <c r="X66" s="104" t="s">
        <v>168</v>
      </c>
      <c r="Y66" s="104" t="s">
        <v>168</v>
      </c>
      <c r="Z66" s="103">
        <f t="shared" ref="Z66:AA66" si="152">SUM(Z67:Z67)</f>
        <v>0</v>
      </c>
      <c r="AA66" s="123">
        <f t="shared" si="152"/>
        <v>0</v>
      </c>
      <c r="AB66" s="123" t="s">
        <v>334</v>
      </c>
      <c r="AC66" s="123">
        <f t="shared" ref="AC66" si="153">SUM(AC67:AC67)</f>
        <v>0</v>
      </c>
      <c r="AD66" s="104" t="s">
        <v>168</v>
      </c>
      <c r="AE66" s="104" t="s">
        <v>168</v>
      </c>
      <c r="AF66" s="104" t="s">
        <v>168</v>
      </c>
      <c r="AG66" s="103">
        <f t="shared" ref="AG66:AH66" si="154">SUM(AG67:AG67)</f>
        <v>0</v>
      </c>
      <c r="AH66" s="123">
        <f t="shared" si="154"/>
        <v>0</v>
      </c>
      <c r="AI66" s="123" t="s">
        <v>334</v>
      </c>
      <c r="AJ66" s="123">
        <f t="shared" ref="AJ66" si="155">SUM(AJ67:AJ67)</f>
        <v>0</v>
      </c>
      <c r="AK66" s="104" t="s">
        <v>168</v>
      </c>
      <c r="AL66" s="104" t="s">
        <v>168</v>
      </c>
    </row>
    <row r="67" spans="1:38" s="50" customFormat="1" x14ac:dyDescent="0.25">
      <c r="A67" s="75" t="s">
        <v>209</v>
      </c>
      <c r="B67" s="80" t="s">
        <v>210</v>
      </c>
      <c r="C67" s="81" t="s">
        <v>174</v>
      </c>
      <c r="D67" s="116" t="s">
        <v>168</v>
      </c>
      <c r="E67" s="115"/>
      <c r="F67" s="115"/>
      <c r="G67" s="116" t="s">
        <v>168</v>
      </c>
      <c r="H67" s="115"/>
      <c r="I67" s="116" t="s">
        <v>168</v>
      </c>
      <c r="J67" s="116" t="s">
        <v>168</v>
      </c>
      <c r="K67" s="116" t="s">
        <v>168</v>
      </c>
      <c r="L67" s="115"/>
      <c r="M67" s="115"/>
      <c r="N67" s="116" t="s">
        <v>168</v>
      </c>
      <c r="O67" s="115"/>
      <c r="P67" s="116" t="s">
        <v>168</v>
      </c>
      <c r="Q67" s="116" t="s">
        <v>168</v>
      </c>
      <c r="R67" s="116" t="s">
        <v>168</v>
      </c>
      <c r="S67" s="115"/>
      <c r="T67" s="115"/>
      <c r="U67" s="116" t="s">
        <v>168</v>
      </c>
      <c r="V67" s="115"/>
      <c r="W67" s="116" t="s">
        <v>168</v>
      </c>
      <c r="X67" s="116" t="s">
        <v>168</v>
      </c>
      <c r="Y67" s="116" t="s">
        <v>168</v>
      </c>
      <c r="Z67" s="115">
        <v>0</v>
      </c>
      <c r="AA67" s="123"/>
      <c r="AB67" s="123" t="s">
        <v>334</v>
      </c>
      <c r="AC67" s="123">
        <v>0</v>
      </c>
      <c r="AD67" s="116" t="s">
        <v>168</v>
      </c>
      <c r="AE67" s="116" t="s">
        <v>168</v>
      </c>
      <c r="AF67" s="116" t="s">
        <v>168</v>
      </c>
      <c r="AG67" s="115">
        <v>0</v>
      </c>
      <c r="AH67" s="123"/>
      <c r="AI67" s="123" t="s">
        <v>334</v>
      </c>
      <c r="AJ67" s="123">
        <v>0</v>
      </c>
      <c r="AK67" s="116" t="s">
        <v>168</v>
      </c>
      <c r="AL67" s="116" t="s">
        <v>168</v>
      </c>
    </row>
    <row r="68" spans="1:38" s="50" customFormat="1" x14ac:dyDescent="0.25">
      <c r="A68" s="56" t="s">
        <v>211</v>
      </c>
      <c r="B68" s="78" t="s">
        <v>212</v>
      </c>
      <c r="C68" s="79"/>
      <c r="D68" s="104" t="s">
        <v>168</v>
      </c>
      <c r="E68" s="103">
        <f t="shared" ref="E68" si="156">SUM(E69:E70)</f>
        <v>0</v>
      </c>
      <c r="F68" s="103">
        <f t="shared" ref="F68:H68" si="157">SUM(F69:F70)</f>
        <v>0</v>
      </c>
      <c r="G68" s="104" t="s">
        <v>168</v>
      </c>
      <c r="H68" s="103">
        <f t="shared" si="157"/>
        <v>0</v>
      </c>
      <c r="I68" s="104" t="s">
        <v>168</v>
      </c>
      <c r="J68" s="104" t="s">
        <v>168</v>
      </c>
      <c r="K68" s="104" t="s">
        <v>168</v>
      </c>
      <c r="L68" s="103">
        <f t="shared" ref="L68:M68" si="158">SUM(L69:L70)</f>
        <v>0</v>
      </c>
      <c r="M68" s="103">
        <f t="shared" si="158"/>
        <v>0</v>
      </c>
      <c r="N68" s="104" t="s">
        <v>168</v>
      </c>
      <c r="O68" s="103">
        <f t="shared" ref="O68" si="159">SUM(O69:O70)</f>
        <v>0</v>
      </c>
      <c r="P68" s="104" t="s">
        <v>168</v>
      </c>
      <c r="Q68" s="104" t="s">
        <v>168</v>
      </c>
      <c r="R68" s="104" t="s">
        <v>168</v>
      </c>
      <c r="S68" s="103">
        <f t="shared" ref="S68:T68" si="160">SUM(S69:S70)</f>
        <v>0</v>
      </c>
      <c r="T68" s="103">
        <f t="shared" si="160"/>
        <v>0</v>
      </c>
      <c r="U68" s="104" t="s">
        <v>168</v>
      </c>
      <c r="V68" s="103">
        <f t="shared" ref="V68" si="161">SUM(V69:V70)</f>
        <v>0</v>
      </c>
      <c r="W68" s="104" t="s">
        <v>168</v>
      </c>
      <c r="X68" s="104" t="s">
        <v>168</v>
      </c>
      <c r="Y68" s="104" t="s">
        <v>168</v>
      </c>
      <c r="Z68" s="103">
        <f t="shared" ref="Z68:AA68" si="162">SUM(Z69:Z70)</f>
        <v>1.334689</v>
      </c>
      <c r="AA68" s="121">
        <f t="shared" si="162"/>
        <v>0</v>
      </c>
      <c r="AB68" s="121" t="s">
        <v>334</v>
      </c>
      <c r="AC68" s="121">
        <f t="shared" ref="AC68" si="163">SUM(AC69:AC70)</f>
        <v>2.5</v>
      </c>
      <c r="AD68" s="104" t="s">
        <v>168</v>
      </c>
      <c r="AE68" s="104" t="s">
        <v>168</v>
      </c>
      <c r="AF68" s="104" t="s">
        <v>168</v>
      </c>
      <c r="AG68" s="103">
        <f t="shared" ref="AG68:AH68" si="164">SUM(AG69:AG70)</f>
        <v>1.334689</v>
      </c>
      <c r="AH68" s="121">
        <f t="shared" si="164"/>
        <v>0</v>
      </c>
      <c r="AI68" s="121" t="s">
        <v>334</v>
      </c>
      <c r="AJ68" s="121">
        <f t="shared" ref="AJ68" si="165">SUM(AJ69:AJ70)</f>
        <v>2.5</v>
      </c>
      <c r="AK68" s="104" t="s">
        <v>168</v>
      </c>
      <c r="AL68" s="104" t="s">
        <v>168</v>
      </c>
    </row>
    <row r="69" spans="1:38" s="50" customFormat="1" ht="36" x14ac:dyDescent="0.25">
      <c r="A69" s="62" t="s">
        <v>213</v>
      </c>
      <c r="B69" s="74" t="s">
        <v>214</v>
      </c>
      <c r="C69" s="66" t="s">
        <v>215</v>
      </c>
      <c r="D69" s="101" t="s">
        <v>168</v>
      </c>
      <c r="E69" s="107">
        <v>0</v>
      </c>
      <c r="F69" s="107">
        <v>0</v>
      </c>
      <c r="G69" s="101" t="s">
        <v>168</v>
      </c>
      <c r="H69" s="107">
        <v>0</v>
      </c>
      <c r="I69" s="101" t="s">
        <v>168</v>
      </c>
      <c r="J69" s="101" t="s">
        <v>168</v>
      </c>
      <c r="K69" s="101" t="s">
        <v>168</v>
      </c>
      <c r="L69" s="107">
        <v>0</v>
      </c>
      <c r="M69" s="107">
        <v>0</v>
      </c>
      <c r="N69" s="101" t="s">
        <v>168</v>
      </c>
      <c r="O69" s="107">
        <v>0</v>
      </c>
      <c r="P69" s="101" t="s">
        <v>168</v>
      </c>
      <c r="Q69" s="101" t="s">
        <v>168</v>
      </c>
      <c r="R69" s="101" t="s">
        <v>168</v>
      </c>
      <c r="S69" s="107">
        <v>0</v>
      </c>
      <c r="T69" s="107">
        <v>0</v>
      </c>
      <c r="U69" s="101" t="s">
        <v>168</v>
      </c>
      <c r="V69" s="107">
        <v>0</v>
      </c>
      <c r="W69" s="101" t="s">
        <v>168</v>
      </c>
      <c r="X69" s="101" t="s">
        <v>168</v>
      </c>
      <c r="Y69" s="101" t="s">
        <v>168</v>
      </c>
      <c r="Z69" s="124">
        <v>1.334689</v>
      </c>
      <c r="AA69" s="121">
        <v>0</v>
      </c>
      <c r="AB69" s="121" t="s">
        <v>334</v>
      </c>
      <c r="AC69" s="121">
        <v>2.5</v>
      </c>
      <c r="AD69" s="101" t="s">
        <v>168</v>
      </c>
      <c r="AE69" s="101" t="s">
        <v>168</v>
      </c>
      <c r="AF69" s="101" t="s">
        <v>168</v>
      </c>
      <c r="AG69" s="124">
        <v>1.334689</v>
      </c>
      <c r="AH69" s="121">
        <v>0</v>
      </c>
      <c r="AI69" s="121" t="s">
        <v>334</v>
      </c>
      <c r="AJ69" s="121">
        <v>2.5</v>
      </c>
      <c r="AK69" s="101" t="s">
        <v>168</v>
      </c>
      <c r="AL69" s="101" t="s">
        <v>168</v>
      </c>
    </row>
    <row r="70" spans="1:38" s="15" customFormat="1" ht="24" x14ac:dyDescent="0.25">
      <c r="A70" s="62" t="s">
        <v>216</v>
      </c>
      <c r="B70" s="82" t="s">
        <v>217</v>
      </c>
      <c r="C70" s="66" t="s">
        <v>218</v>
      </c>
      <c r="D70" s="101" t="s">
        <v>168</v>
      </c>
      <c r="E70" s="107">
        <v>0</v>
      </c>
      <c r="F70" s="107">
        <v>0</v>
      </c>
      <c r="G70" s="101" t="s">
        <v>168</v>
      </c>
      <c r="H70" s="107">
        <v>0</v>
      </c>
      <c r="I70" s="101" t="s">
        <v>168</v>
      </c>
      <c r="J70" s="101" t="s">
        <v>168</v>
      </c>
      <c r="K70" s="101" t="s">
        <v>168</v>
      </c>
      <c r="L70" s="107">
        <v>0</v>
      </c>
      <c r="M70" s="107">
        <v>0</v>
      </c>
      <c r="N70" s="101" t="s">
        <v>168</v>
      </c>
      <c r="O70" s="107">
        <v>0</v>
      </c>
      <c r="P70" s="101" t="s">
        <v>168</v>
      </c>
      <c r="Q70" s="101" t="s">
        <v>168</v>
      </c>
      <c r="R70" s="101" t="s">
        <v>168</v>
      </c>
      <c r="S70" s="107">
        <v>0</v>
      </c>
      <c r="T70" s="107">
        <v>0</v>
      </c>
      <c r="U70" s="101" t="s">
        <v>168</v>
      </c>
      <c r="V70" s="107">
        <v>0</v>
      </c>
      <c r="W70" s="101" t="s">
        <v>168</v>
      </c>
      <c r="X70" s="101" t="s">
        <v>168</v>
      </c>
      <c r="Y70" s="101" t="s">
        <v>168</v>
      </c>
      <c r="Z70" s="124">
        <v>0</v>
      </c>
      <c r="AA70" s="121">
        <v>0</v>
      </c>
      <c r="AB70" s="121" t="s">
        <v>334</v>
      </c>
      <c r="AC70" s="121">
        <v>0</v>
      </c>
      <c r="AD70" s="101" t="s">
        <v>168</v>
      </c>
      <c r="AE70" s="101" t="s">
        <v>168</v>
      </c>
      <c r="AF70" s="101" t="s">
        <v>168</v>
      </c>
      <c r="AG70" s="124">
        <v>0</v>
      </c>
      <c r="AH70" s="121">
        <v>0</v>
      </c>
      <c r="AI70" s="121" t="s">
        <v>334</v>
      </c>
      <c r="AJ70" s="121">
        <v>0</v>
      </c>
      <c r="AK70" s="101" t="s">
        <v>168</v>
      </c>
      <c r="AL70" s="101" t="s">
        <v>168</v>
      </c>
    </row>
    <row r="71" spans="1:38" s="15" customFormat="1" x14ac:dyDescent="0.25">
      <c r="A71" s="56" t="s">
        <v>219</v>
      </c>
      <c r="B71" s="83" t="s">
        <v>220</v>
      </c>
      <c r="C71" s="79"/>
      <c r="D71" s="104" t="s">
        <v>168</v>
      </c>
      <c r="E71" s="103">
        <v>0</v>
      </c>
      <c r="F71" s="103">
        <v>0</v>
      </c>
      <c r="G71" s="104" t="s">
        <v>168</v>
      </c>
      <c r="H71" s="103">
        <v>0</v>
      </c>
      <c r="I71" s="104" t="s">
        <v>168</v>
      </c>
      <c r="J71" s="104" t="s">
        <v>168</v>
      </c>
      <c r="K71" s="104" t="s">
        <v>168</v>
      </c>
      <c r="L71" s="103">
        <v>0</v>
      </c>
      <c r="M71" s="103">
        <v>0</v>
      </c>
      <c r="N71" s="104" t="s">
        <v>168</v>
      </c>
      <c r="O71" s="103">
        <v>0</v>
      </c>
      <c r="P71" s="104" t="s">
        <v>168</v>
      </c>
      <c r="Q71" s="104" t="s">
        <v>168</v>
      </c>
      <c r="R71" s="104" t="s">
        <v>168</v>
      </c>
      <c r="S71" s="103">
        <v>0</v>
      </c>
      <c r="T71" s="103">
        <v>0</v>
      </c>
      <c r="U71" s="104" t="s">
        <v>168</v>
      </c>
      <c r="V71" s="103">
        <v>0</v>
      </c>
      <c r="W71" s="104" t="s">
        <v>168</v>
      </c>
      <c r="X71" s="104" t="s">
        <v>168</v>
      </c>
      <c r="Y71" s="104" t="s">
        <v>168</v>
      </c>
      <c r="Z71" s="103"/>
      <c r="AA71" s="123">
        <v>0</v>
      </c>
      <c r="AB71" s="123" t="s">
        <v>334</v>
      </c>
      <c r="AC71" s="123">
        <v>0</v>
      </c>
      <c r="AD71" s="104" t="s">
        <v>168</v>
      </c>
      <c r="AE71" s="104" t="s">
        <v>168</v>
      </c>
      <c r="AF71" s="104" t="s">
        <v>168</v>
      </c>
      <c r="AG71" s="103"/>
      <c r="AH71" s="123">
        <v>0</v>
      </c>
      <c r="AI71" s="123" t="s">
        <v>334</v>
      </c>
      <c r="AJ71" s="123">
        <v>0</v>
      </c>
      <c r="AK71" s="104" t="s">
        <v>168</v>
      </c>
      <c r="AL71" s="104" t="s">
        <v>168</v>
      </c>
    </row>
    <row r="72" spans="1:38" s="15" customFormat="1" x14ac:dyDescent="0.25">
      <c r="A72" s="56" t="s">
        <v>221</v>
      </c>
      <c r="B72" s="83" t="s">
        <v>222</v>
      </c>
      <c r="C72" s="79"/>
      <c r="D72" s="104" t="s">
        <v>168</v>
      </c>
      <c r="E72" s="103">
        <v>0</v>
      </c>
      <c r="F72" s="103">
        <v>0</v>
      </c>
      <c r="G72" s="104" t="s">
        <v>168</v>
      </c>
      <c r="H72" s="103">
        <v>0</v>
      </c>
      <c r="I72" s="104" t="s">
        <v>168</v>
      </c>
      <c r="J72" s="104" t="s">
        <v>168</v>
      </c>
      <c r="K72" s="104" t="s">
        <v>168</v>
      </c>
      <c r="L72" s="103">
        <v>0</v>
      </c>
      <c r="M72" s="103">
        <v>0</v>
      </c>
      <c r="N72" s="104" t="s">
        <v>168</v>
      </c>
      <c r="O72" s="103">
        <v>0</v>
      </c>
      <c r="P72" s="104" t="s">
        <v>168</v>
      </c>
      <c r="Q72" s="104" t="s">
        <v>168</v>
      </c>
      <c r="R72" s="104" t="s">
        <v>168</v>
      </c>
      <c r="S72" s="103">
        <v>0</v>
      </c>
      <c r="T72" s="103">
        <v>0</v>
      </c>
      <c r="U72" s="104" t="s">
        <v>168</v>
      </c>
      <c r="V72" s="103">
        <v>0</v>
      </c>
      <c r="W72" s="104" t="s">
        <v>168</v>
      </c>
      <c r="X72" s="104" t="s">
        <v>168</v>
      </c>
      <c r="Y72" s="104" t="s">
        <v>168</v>
      </c>
      <c r="Z72" s="103"/>
      <c r="AA72" s="123">
        <v>0</v>
      </c>
      <c r="AB72" s="123" t="s">
        <v>334</v>
      </c>
      <c r="AC72" s="123">
        <v>0</v>
      </c>
      <c r="AD72" s="104" t="s">
        <v>168</v>
      </c>
      <c r="AE72" s="104" t="s">
        <v>168</v>
      </c>
      <c r="AF72" s="104" t="s">
        <v>168</v>
      </c>
      <c r="AG72" s="103"/>
      <c r="AH72" s="123">
        <v>0</v>
      </c>
      <c r="AI72" s="123" t="s">
        <v>334</v>
      </c>
      <c r="AJ72" s="123">
        <v>0</v>
      </c>
      <c r="AK72" s="104" t="s">
        <v>168</v>
      </c>
      <c r="AL72" s="104" t="s">
        <v>168</v>
      </c>
    </row>
    <row r="73" spans="1:38" s="29" customFormat="1" x14ac:dyDescent="0.25">
      <c r="A73" s="56" t="s">
        <v>223</v>
      </c>
      <c r="B73" s="83" t="s">
        <v>224</v>
      </c>
      <c r="C73" s="79"/>
      <c r="D73" s="104" t="s">
        <v>168</v>
      </c>
      <c r="E73" s="103">
        <f t="shared" ref="E73:H73" si="166">SUM(E74:E74)</f>
        <v>0</v>
      </c>
      <c r="F73" s="103">
        <f t="shared" si="166"/>
        <v>0</v>
      </c>
      <c r="G73" s="104" t="s">
        <v>168</v>
      </c>
      <c r="H73" s="103">
        <f t="shared" si="166"/>
        <v>0</v>
      </c>
      <c r="I73" s="104" t="s">
        <v>168</v>
      </c>
      <c r="J73" s="104" t="s">
        <v>168</v>
      </c>
      <c r="K73" s="104" t="s">
        <v>168</v>
      </c>
      <c r="L73" s="103">
        <f t="shared" ref="L73:O73" si="167">SUM(L74:L74)</f>
        <v>0</v>
      </c>
      <c r="M73" s="103">
        <f t="shared" si="167"/>
        <v>0</v>
      </c>
      <c r="N73" s="104" t="s">
        <v>168</v>
      </c>
      <c r="O73" s="103">
        <f t="shared" si="167"/>
        <v>0</v>
      </c>
      <c r="P73" s="104" t="s">
        <v>168</v>
      </c>
      <c r="Q73" s="104" t="s">
        <v>168</v>
      </c>
      <c r="R73" s="104" t="s">
        <v>168</v>
      </c>
      <c r="S73" s="103">
        <f t="shared" ref="S73:V73" si="168">SUM(S74:S74)</f>
        <v>0</v>
      </c>
      <c r="T73" s="103">
        <f t="shared" si="168"/>
        <v>0</v>
      </c>
      <c r="U73" s="104" t="s">
        <v>168</v>
      </c>
      <c r="V73" s="103">
        <f t="shared" si="168"/>
        <v>0</v>
      </c>
      <c r="W73" s="104" t="s">
        <v>168</v>
      </c>
      <c r="X73" s="104" t="s">
        <v>168</v>
      </c>
      <c r="Y73" s="104" t="s">
        <v>168</v>
      </c>
      <c r="Z73" s="103">
        <f t="shared" ref="Z73:AA73" si="169">SUM(Z74:Z74)</f>
        <v>0</v>
      </c>
      <c r="AA73" s="123">
        <f t="shared" si="169"/>
        <v>0</v>
      </c>
      <c r="AB73" s="123" t="s">
        <v>334</v>
      </c>
      <c r="AC73" s="123">
        <f t="shared" ref="AC73" si="170">SUM(AC74:AC74)</f>
        <v>0</v>
      </c>
      <c r="AD73" s="104" t="s">
        <v>168</v>
      </c>
      <c r="AE73" s="104" t="s">
        <v>168</v>
      </c>
      <c r="AF73" s="104" t="s">
        <v>168</v>
      </c>
      <c r="AG73" s="103">
        <f t="shared" ref="AG73:AH73" si="171">SUM(AG74:AG74)</f>
        <v>0</v>
      </c>
      <c r="AH73" s="123">
        <f t="shared" si="171"/>
        <v>0</v>
      </c>
      <c r="AI73" s="123" t="s">
        <v>334</v>
      </c>
      <c r="AJ73" s="123">
        <f t="shared" ref="AJ73" si="172">SUM(AJ74:AJ74)</f>
        <v>0</v>
      </c>
      <c r="AK73" s="104" t="s">
        <v>168</v>
      </c>
      <c r="AL73" s="104" t="s">
        <v>168</v>
      </c>
    </row>
    <row r="74" spans="1:38" s="15" customFormat="1" ht="72" x14ac:dyDescent="0.25">
      <c r="A74" s="62" t="s">
        <v>225</v>
      </c>
      <c r="B74" s="74" t="s">
        <v>226</v>
      </c>
      <c r="C74" s="66" t="s">
        <v>227</v>
      </c>
      <c r="D74" s="110" t="s">
        <v>168</v>
      </c>
      <c r="E74" s="107">
        <v>0</v>
      </c>
      <c r="F74" s="107">
        <v>0</v>
      </c>
      <c r="G74" s="110" t="s">
        <v>168</v>
      </c>
      <c r="H74" s="107">
        <v>0</v>
      </c>
      <c r="I74" s="110" t="s">
        <v>168</v>
      </c>
      <c r="J74" s="110" t="s">
        <v>168</v>
      </c>
      <c r="K74" s="110" t="s">
        <v>168</v>
      </c>
      <c r="L74" s="107">
        <v>0</v>
      </c>
      <c r="M74" s="107">
        <v>0</v>
      </c>
      <c r="N74" s="110" t="s">
        <v>168</v>
      </c>
      <c r="O74" s="107">
        <v>0</v>
      </c>
      <c r="P74" s="110" t="s">
        <v>168</v>
      </c>
      <c r="Q74" s="110" t="s">
        <v>168</v>
      </c>
      <c r="R74" s="110" t="s">
        <v>168</v>
      </c>
      <c r="S74" s="107">
        <v>0</v>
      </c>
      <c r="T74" s="107">
        <v>0</v>
      </c>
      <c r="U74" s="110" t="s">
        <v>168</v>
      </c>
      <c r="V74" s="107">
        <v>0</v>
      </c>
      <c r="W74" s="110" t="s">
        <v>168</v>
      </c>
      <c r="X74" s="110" t="s">
        <v>168</v>
      </c>
      <c r="Y74" s="110" t="s">
        <v>168</v>
      </c>
      <c r="Z74" s="124">
        <v>0</v>
      </c>
      <c r="AA74" s="123">
        <v>0</v>
      </c>
      <c r="AB74" s="123" t="s">
        <v>334</v>
      </c>
      <c r="AC74" s="123">
        <v>0</v>
      </c>
      <c r="AD74" s="110" t="s">
        <v>168</v>
      </c>
      <c r="AE74" s="110" t="s">
        <v>168</v>
      </c>
      <c r="AF74" s="110" t="s">
        <v>168</v>
      </c>
      <c r="AG74" s="124">
        <v>0</v>
      </c>
      <c r="AH74" s="123">
        <v>0</v>
      </c>
      <c r="AI74" s="123" t="s">
        <v>334</v>
      </c>
      <c r="AJ74" s="123">
        <v>0</v>
      </c>
      <c r="AK74" s="110" t="s">
        <v>168</v>
      </c>
      <c r="AL74" s="110" t="s">
        <v>168</v>
      </c>
    </row>
    <row r="75" spans="1:38" s="15" customFormat="1" x14ac:dyDescent="0.25">
      <c r="A75" s="56" t="s">
        <v>228</v>
      </c>
      <c r="B75" s="83" t="s">
        <v>229</v>
      </c>
      <c r="C75" s="79"/>
      <c r="D75" s="112" t="s">
        <v>168</v>
      </c>
      <c r="E75" s="103">
        <f t="shared" ref="E75:H75" si="173">SUM(E76)</f>
        <v>0</v>
      </c>
      <c r="F75" s="103">
        <f t="shared" si="173"/>
        <v>0</v>
      </c>
      <c r="G75" s="112" t="s">
        <v>168</v>
      </c>
      <c r="H75" s="103">
        <f t="shared" si="173"/>
        <v>0</v>
      </c>
      <c r="I75" s="112" t="s">
        <v>168</v>
      </c>
      <c r="J75" s="112" t="s">
        <v>168</v>
      </c>
      <c r="K75" s="112" t="s">
        <v>168</v>
      </c>
      <c r="L75" s="103">
        <f t="shared" ref="L75:O75" si="174">SUM(L76)</f>
        <v>0</v>
      </c>
      <c r="M75" s="103">
        <f t="shared" si="174"/>
        <v>0</v>
      </c>
      <c r="N75" s="112" t="s">
        <v>168</v>
      </c>
      <c r="O75" s="103">
        <f t="shared" si="174"/>
        <v>0</v>
      </c>
      <c r="P75" s="112" t="s">
        <v>168</v>
      </c>
      <c r="Q75" s="112" t="s">
        <v>168</v>
      </c>
      <c r="R75" s="112" t="s">
        <v>168</v>
      </c>
      <c r="S75" s="103">
        <f t="shared" ref="S75:V75" si="175">SUM(S76)</f>
        <v>0</v>
      </c>
      <c r="T75" s="103">
        <f t="shared" si="175"/>
        <v>0</v>
      </c>
      <c r="U75" s="112" t="s">
        <v>168</v>
      </c>
      <c r="V75" s="103">
        <f t="shared" si="175"/>
        <v>0</v>
      </c>
      <c r="W75" s="112" t="s">
        <v>168</v>
      </c>
      <c r="X75" s="112" t="s">
        <v>168</v>
      </c>
      <c r="Y75" s="112" t="s">
        <v>168</v>
      </c>
      <c r="Z75" s="103">
        <f t="shared" ref="Z75" si="176">SUM(Z76)</f>
        <v>0</v>
      </c>
      <c r="AA75" s="123">
        <f t="shared" ref="AA75" si="177">SUM(AA76)</f>
        <v>0</v>
      </c>
      <c r="AB75" s="123" t="s">
        <v>334</v>
      </c>
      <c r="AC75" s="123">
        <f t="shared" ref="AC75" si="178">SUM(AC76)</f>
        <v>0</v>
      </c>
      <c r="AD75" s="112" t="s">
        <v>168</v>
      </c>
      <c r="AE75" s="112" t="s">
        <v>168</v>
      </c>
      <c r="AF75" s="112" t="s">
        <v>168</v>
      </c>
      <c r="AG75" s="103">
        <f t="shared" ref="AG75" si="179">SUM(AG76)</f>
        <v>0</v>
      </c>
      <c r="AH75" s="123">
        <f t="shared" ref="AH75" si="180">SUM(AH76)</f>
        <v>0</v>
      </c>
      <c r="AI75" s="123" t="s">
        <v>334</v>
      </c>
      <c r="AJ75" s="123">
        <f t="shared" ref="AJ75" si="181">SUM(AJ76)</f>
        <v>0</v>
      </c>
      <c r="AK75" s="112" t="s">
        <v>168</v>
      </c>
      <c r="AL75" s="112" t="s">
        <v>168</v>
      </c>
    </row>
    <row r="76" spans="1:38" s="28" customFormat="1" ht="48" x14ac:dyDescent="0.25">
      <c r="A76" s="62" t="s">
        <v>230</v>
      </c>
      <c r="B76" s="74" t="s">
        <v>231</v>
      </c>
      <c r="C76" s="66" t="s">
        <v>232</v>
      </c>
      <c r="D76" s="110" t="s">
        <v>168</v>
      </c>
      <c r="E76" s="107">
        <v>0</v>
      </c>
      <c r="F76" s="107">
        <v>0</v>
      </c>
      <c r="G76" s="110" t="s">
        <v>168</v>
      </c>
      <c r="H76" s="107">
        <v>0</v>
      </c>
      <c r="I76" s="110" t="s">
        <v>168</v>
      </c>
      <c r="J76" s="110" t="s">
        <v>168</v>
      </c>
      <c r="K76" s="110" t="s">
        <v>168</v>
      </c>
      <c r="L76" s="107">
        <v>0</v>
      </c>
      <c r="M76" s="107">
        <v>0</v>
      </c>
      <c r="N76" s="110" t="s">
        <v>168</v>
      </c>
      <c r="O76" s="107">
        <v>0</v>
      </c>
      <c r="P76" s="110" t="s">
        <v>168</v>
      </c>
      <c r="Q76" s="110" t="s">
        <v>168</v>
      </c>
      <c r="R76" s="110" t="s">
        <v>168</v>
      </c>
      <c r="S76" s="107">
        <v>0</v>
      </c>
      <c r="T76" s="107">
        <v>0</v>
      </c>
      <c r="U76" s="110" t="s">
        <v>168</v>
      </c>
      <c r="V76" s="107">
        <v>0</v>
      </c>
      <c r="W76" s="110" t="s">
        <v>168</v>
      </c>
      <c r="X76" s="110" t="s">
        <v>168</v>
      </c>
      <c r="Y76" s="110" t="s">
        <v>168</v>
      </c>
      <c r="Z76" s="124">
        <v>0</v>
      </c>
      <c r="AA76" s="123">
        <v>0</v>
      </c>
      <c r="AB76" s="123" t="s">
        <v>334</v>
      </c>
      <c r="AC76" s="123">
        <v>0</v>
      </c>
      <c r="AD76" s="110" t="s">
        <v>168</v>
      </c>
      <c r="AE76" s="110" t="s">
        <v>168</v>
      </c>
      <c r="AF76" s="110" t="s">
        <v>168</v>
      </c>
      <c r="AG76" s="124">
        <v>0</v>
      </c>
      <c r="AH76" s="123">
        <v>0</v>
      </c>
      <c r="AI76" s="123" t="s">
        <v>334</v>
      </c>
      <c r="AJ76" s="123">
        <v>0</v>
      </c>
      <c r="AK76" s="110" t="s">
        <v>168</v>
      </c>
      <c r="AL76" s="110" t="s">
        <v>168</v>
      </c>
    </row>
    <row r="77" spans="1:38" s="15" customFormat="1" ht="24" x14ac:dyDescent="0.25">
      <c r="A77" s="52" t="s">
        <v>128</v>
      </c>
      <c r="B77" s="53" t="s">
        <v>129</v>
      </c>
      <c r="C77" s="52" t="s">
        <v>61</v>
      </c>
      <c r="D77" s="110" t="s">
        <v>168</v>
      </c>
      <c r="E77" s="100">
        <v>0</v>
      </c>
      <c r="F77" s="100">
        <v>0</v>
      </c>
      <c r="G77" s="110" t="s">
        <v>168</v>
      </c>
      <c r="H77" s="100">
        <v>0</v>
      </c>
      <c r="I77" s="110" t="s">
        <v>168</v>
      </c>
      <c r="J77" s="110" t="s">
        <v>168</v>
      </c>
      <c r="K77" s="110" t="s">
        <v>168</v>
      </c>
      <c r="L77" s="100">
        <v>0</v>
      </c>
      <c r="M77" s="100">
        <v>0</v>
      </c>
      <c r="N77" s="110" t="s">
        <v>168</v>
      </c>
      <c r="O77" s="100">
        <v>0</v>
      </c>
      <c r="P77" s="110" t="s">
        <v>168</v>
      </c>
      <c r="Q77" s="110" t="s">
        <v>168</v>
      </c>
      <c r="R77" s="110" t="s">
        <v>168</v>
      </c>
      <c r="S77" s="100">
        <v>0</v>
      </c>
      <c r="T77" s="100">
        <v>0</v>
      </c>
      <c r="U77" s="110" t="s">
        <v>168</v>
      </c>
      <c r="V77" s="100">
        <v>0</v>
      </c>
      <c r="W77" s="110" t="s">
        <v>168</v>
      </c>
      <c r="X77" s="110" t="s">
        <v>168</v>
      </c>
      <c r="Y77" s="110" t="s">
        <v>168</v>
      </c>
      <c r="Z77" s="120">
        <v>0</v>
      </c>
      <c r="AA77" s="123">
        <v>0</v>
      </c>
      <c r="AB77" s="123" t="s">
        <v>334</v>
      </c>
      <c r="AC77" s="123">
        <v>0</v>
      </c>
      <c r="AD77" s="110" t="s">
        <v>168</v>
      </c>
      <c r="AE77" s="110" t="s">
        <v>168</v>
      </c>
      <c r="AF77" s="110" t="s">
        <v>168</v>
      </c>
      <c r="AG77" s="120">
        <v>0</v>
      </c>
      <c r="AH77" s="123">
        <v>0</v>
      </c>
      <c r="AI77" s="123" t="s">
        <v>334</v>
      </c>
      <c r="AJ77" s="123">
        <v>0</v>
      </c>
      <c r="AK77" s="110" t="s">
        <v>168</v>
      </c>
      <c r="AL77" s="110" t="s">
        <v>168</v>
      </c>
    </row>
    <row r="78" spans="1:38" s="15" customFormat="1" ht="24" x14ac:dyDescent="0.25">
      <c r="A78" s="60" t="s">
        <v>130</v>
      </c>
      <c r="B78" s="59" t="s">
        <v>131</v>
      </c>
      <c r="C78" s="60" t="s">
        <v>61</v>
      </c>
      <c r="D78" s="111" t="s">
        <v>168</v>
      </c>
      <c r="E78" s="100">
        <f t="shared" ref="E78" si="182">SUM(E79:E83)</f>
        <v>0</v>
      </c>
      <c r="F78" s="100">
        <f t="shared" ref="F78:H78" si="183">SUM(F79:F83)</f>
        <v>0</v>
      </c>
      <c r="G78" s="111" t="s">
        <v>168</v>
      </c>
      <c r="H78" s="100">
        <f t="shared" si="183"/>
        <v>0</v>
      </c>
      <c r="I78" s="111" t="s">
        <v>168</v>
      </c>
      <c r="J78" s="111" t="s">
        <v>168</v>
      </c>
      <c r="K78" s="111" t="s">
        <v>168</v>
      </c>
      <c r="L78" s="100">
        <f t="shared" ref="L78:M78" si="184">SUM(L79:L83)</f>
        <v>0</v>
      </c>
      <c r="M78" s="100">
        <f t="shared" si="184"/>
        <v>0</v>
      </c>
      <c r="N78" s="111" t="s">
        <v>168</v>
      </c>
      <c r="O78" s="100">
        <f t="shared" ref="O78" si="185">SUM(O79:O83)</f>
        <v>0</v>
      </c>
      <c r="P78" s="111" t="s">
        <v>168</v>
      </c>
      <c r="Q78" s="111" t="s">
        <v>168</v>
      </c>
      <c r="R78" s="111" t="s">
        <v>168</v>
      </c>
      <c r="S78" s="100">
        <f t="shared" ref="S78:T78" si="186">SUM(S79:S83)</f>
        <v>0</v>
      </c>
      <c r="T78" s="100">
        <f t="shared" si="186"/>
        <v>0</v>
      </c>
      <c r="U78" s="111" t="s">
        <v>168</v>
      </c>
      <c r="V78" s="100">
        <f t="shared" ref="V78" si="187">SUM(V79:V83)</f>
        <v>0</v>
      </c>
      <c r="W78" s="111" t="s">
        <v>168</v>
      </c>
      <c r="X78" s="111" t="s">
        <v>168</v>
      </c>
      <c r="Y78" s="111" t="s">
        <v>168</v>
      </c>
      <c r="Z78" s="120">
        <f t="shared" ref="Z78" si="188">SUM(Z79:Z83)</f>
        <v>7.5142379999999998</v>
      </c>
      <c r="AA78" s="123">
        <f t="shared" ref="AA78" si="189">SUM(AA79:AA83)</f>
        <v>0</v>
      </c>
      <c r="AB78" s="123" t="s">
        <v>334</v>
      </c>
      <c r="AC78" s="123">
        <f t="shared" ref="AC78" si="190">SUM(AC79:AC83)</f>
        <v>0</v>
      </c>
      <c r="AD78" s="111" t="s">
        <v>168</v>
      </c>
      <c r="AE78" s="111" t="s">
        <v>168</v>
      </c>
      <c r="AF78" s="111" t="s">
        <v>168</v>
      </c>
      <c r="AG78" s="120">
        <f t="shared" ref="AG78" si="191">SUM(AG79:AG83)</f>
        <v>7.5142379999999998</v>
      </c>
      <c r="AH78" s="123">
        <f t="shared" ref="AH78" si="192">SUM(AH79:AH83)</f>
        <v>0</v>
      </c>
      <c r="AI78" s="123" t="s">
        <v>334</v>
      </c>
      <c r="AJ78" s="123">
        <f t="shared" ref="AJ78" si="193">SUM(AJ79:AJ83)</f>
        <v>0</v>
      </c>
      <c r="AK78" s="111" t="s">
        <v>168</v>
      </c>
      <c r="AL78" s="111" t="s">
        <v>168</v>
      </c>
    </row>
    <row r="79" spans="1:38" s="28" customFormat="1" ht="24" x14ac:dyDescent="0.25">
      <c r="A79" s="62" t="s">
        <v>132</v>
      </c>
      <c r="B79" s="53" t="s">
        <v>133</v>
      </c>
      <c r="C79" s="52" t="s">
        <v>61</v>
      </c>
      <c r="D79" s="110" t="s">
        <v>168</v>
      </c>
      <c r="E79" s="107">
        <v>0</v>
      </c>
      <c r="F79" s="107">
        <v>0</v>
      </c>
      <c r="G79" s="110" t="s">
        <v>168</v>
      </c>
      <c r="H79" s="107">
        <v>0</v>
      </c>
      <c r="I79" s="110" t="s">
        <v>168</v>
      </c>
      <c r="J79" s="110" t="s">
        <v>168</v>
      </c>
      <c r="K79" s="110" t="s">
        <v>168</v>
      </c>
      <c r="L79" s="107">
        <v>0</v>
      </c>
      <c r="M79" s="107">
        <v>0</v>
      </c>
      <c r="N79" s="110" t="s">
        <v>168</v>
      </c>
      <c r="O79" s="107">
        <v>0</v>
      </c>
      <c r="P79" s="110" t="s">
        <v>168</v>
      </c>
      <c r="Q79" s="110" t="s">
        <v>168</v>
      </c>
      <c r="R79" s="110" t="s">
        <v>168</v>
      </c>
      <c r="S79" s="107">
        <v>0</v>
      </c>
      <c r="T79" s="107">
        <v>0</v>
      </c>
      <c r="U79" s="110" t="s">
        <v>168</v>
      </c>
      <c r="V79" s="107">
        <v>0</v>
      </c>
      <c r="W79" s="110" t="s">
        <v>168</v>
      </c>
      <c r="X79" s="110" t="s">
        <v>168</v>
      </c>
      <c r="Y79" s="110" t="s">
        <v>168</v>
      </c>
      <c r="Z79" s="124">
        <v>0</v>
      </c>
      <c r="AA79" s="123">
        <v>0</v>
      </c>
      <c r="AB79" s="123" t="s">
        <v>334</v>
      </c>
      <c r="AC79" s="123">
        <v>0</v>
      </c>
      <c r="AD79" s="110" t="s">
        <v>168</v>
      </c>
      <c r="AE79" s="110" t="s">
        <v>168</v>
      </c>
      <c r="AF79" s="110" t="s">
        <v>168</v>
      </c>
      <c r="AG79" s="124">
        <v>0</v>
      </c>
      <c r="AH79" s="123">
        <v>0</v>
      </c>
      <c r="AI79" s="123" t="s">
        <v>334</v>
      </c>
      <c r="AJ79" s="123">
        <v>0</v>
      </c>
      <c r="AK79" s="110" t="s">
        <v>168</v>
      </c>
      <c r="AL79" s="110" t="s">
        <v>168</v>
      </c>
    </row>
    <row r="80" spans="1:38" s="49" customFormat="1" ht="24" x14ac:dyDescent="0.25">
      <c r="A80" s="62" t="s">
        <v>134</v>
      </c>
      <c r="B80" s="53" t="s">
        <v>135</v>
      </c>
      <c r="C80" s="52" t="s">
        <v>61</v>
      </c>
      <c r="D80" s="110" t="s">
        <v>168</v>
      </c>
      <c r="E80" s="107">
        <v>0</v>
      </c>
      <c r="F80" s="107">
        <v>0</v>
      </c>
      <c r="G80" s="110" t="s">
        <v>168</v>
      </c>
      <c r="H80" s="107">
        <v>0</v>
      </c>
      <c r="I80" s="110" t="s">
        <v>168</v>
      </c>
      <c r="J80" s="110" t="s">
        <v>168</v>
      </c>
      <c r="K80" s="110" t="s">
        <v>168</v>
      </c>
      <c r="L80" s="107">
        <v>0</v>
      </c>
      <c r="M80" s="107">
        <v>0</v>
      </c>
      <c r="N80" s="110" t="s">
        <v>168</v>
      </c>
      <c r="O80" s="107">
        <v>0</v>
      </c>
      <c r="P80" s="110" t="s">
        <v>168</v>
      </c>
      <c r="Q80" s="110" t="s">
        <v>168</v>
      </c>
      <c r="R80" s="110" t="s">
        <v>168</v>
      </c>
      <c r="S80" s="107">
        <v>0</v>
      </c>
      <c r="T80" s="107">
        <v>0</v>
      </c>
      <c r="U80" s="110" t="s">
        <v>168</v>
      </c>
      <c r="V80" s="107">
        <v>0</v>
      </c>
      <c r="W80" s="110" t="s">
        <v>168</v>
      </c>
      <c r="X80" s="110" t="s">
        <v>168</v>
      </c>
      <c r="Y80" s="110" t="s">
        <v>168</v>
      </c>
      <c r="Z80" s="124">
        <v>0</v>
      </c>
      <c r="AA80" s="123">
        <v>0</v>
      </c>
      <c r="AB80" s="123" t="s">
        <v>334</v>
      </c>
      <c r="AC80" s="123">
        <v>0</v>
      </c>
      <c r="AD80" s="110" t="s">
        <v>168</v>
      </c>
      <c r="AE80" s="110" t="s">
        <v>168</v>
      </c>
      <c r="AF80" s="110" t="s">
        <v>168</v>
      </c>
      <c r="AG80" s="124">
        <v>0</v>
      </c>
      <c r="AH80" s="123">
        <v>0</v>
      </c>
      <c r="AI80" s="123" t="s">
        <v>334</v>
      </c>
      <c r="AJ80" s="123">
        <v>0</v>
      </c>
      <c r="AK80" s="110" t="s">
        <v>168</v>
      </c>
      <c r="AL80" s="110" t="s">
        <v>168</v>
      </c>
    </row>
    <row r="81" spans="1:38" s="28" customFormat="1" ht="24" x14ac:dyDescent="0.25">
      <c r="A81" s="62" t="s">
        <v>136</v>
      </c>
      <c r="B81" s="53" t="s">
        <v>137</v>
      </c>
      <c r="C81" s="52" t="s">
        <v>61</v>
      </c>
      <c r="D81" s="110" t="s">
        <v>168</v>
      </c>
      <c r="E81" s="107">
        <v>0</v>
      </c>
      <c r="F81" s="107">
        <v>0</v>
      </c>
      <c r="G81" s="110" t="s">
        <v>168</v>
      </c>
      <c r="H81" s="107">
        <v>0</v>
      </c>
      <c r="I81" s="110" t="s">
        <v>168</v>
      </c>
      <c r="J81" s="110" t="s">
        <v>168</v>
      </c>
      <c r="K81" s="110" t="s">
        <v>168</v>
      </c>
      <c r="L81" s="107">
        <v>0</v>
      </c>
      <c r="M81" s="107">
        <v>0</v>
      </c>
      <c r="N81" s="110" t="s">
        <v>168</v>
      </c>
      <c r="O81" s="107">
        <v>0</v>
      </c>
      <c r="P81" s="110" t="s">
        <v>168</v>
      </c>
      <c r="Q81" s="110" t="s">
        <v>168</v>
      </c>
      <c r="R81" s="110" t="s">
        <v>168</v>
      </c>
      <c r="S81" s="107">
        <v>0</v>
      </c>
      <c r="T81" s="107">
        <v>0</v>
      </c>
      <c r="U81" s="110" t="s">
        <v>168</v>
      </c>
      <c r="V81" s="107">
        <v>0</v>
      </c>
      <c r="W81" s="110" t="s">
        <v>168</v>
      </c>
      <c r="X81" s="110" t="s">
        <v>168</v>
      </c>
      <c r="Y81" s="110" t="s">
        <v>168</v>
      </c>
      <c r="Z81" s="124">
        <v>0</v>
      </c>
      <c r="AA81" s="123">
        <v>0</v>
      </c>
      <c r="AB81" s="123" t="s">
        <v>334</v>
      </c>
      <c r="AC81" s="123">
        <v>0</v>
      </c>
      <c r="AD81" s="110" t="s">
        <v>168</v>
      </c>
      <c r="AE81" s="110" t="s">
        <v>168</v>
      </c>
      <c r="AF81" s="110" t="s">
        <v>168</v>
      </c>
      <c r="AG81" s="124">
        <v>0</v>
      </c>
      <c r="AH81" s="123">
        <v>0</v>
      </c>
      <c r="AI81" s="123" t="s">
        <v>334</v>
      </c>
      <c r="AJ81" s="123">
        <v>0</v>
      </c>
      <c r="AK81" s="110" t="s">
        <v>168</v>
      </c>
      <c r="AL81" s="110" t="s">
        <v>168</v>
      </c>
    </row>
    <row r="82" spans="1:38" s="28" customFormat="1" ht="24" x14ac:dyDescent="0.25">
      <c r="A82" s="62" t="s">
        <v>138</v>
      </c>
      <c r="B82" s="53" t="s">
        <v>139</v>
      </c>
      <c r="C82" s="52" t="s">
        <v>61</v>
      </c>
      <c r="D82" s="110" t="s">
        <v>168</v>
      </c>
      <c r="E82" s="107">
        <v>0</v>
      </c>
      <c r="F82" s="107">
        <v>0</v>
      </c>
      <c r="G82" s="110" t="s">
        <v>168</v>
      </c>
      <c r="H82" s="107">
        <v>0</v>
      </c>
      <c r="I82" s="110" t="s">
        <v>168</v>
      </c>
      <c r="J82" s="110" t="s">
        <v>168</v>
      </c>
      <c r="K82" s="110" t="s">
        <v>168</v>
      </c>
      <c r="L82" s="107">
        <v>0</v>
      </c>
      <c r="M82" s="107">
        <v>0</v>
      </c>
      <c r="N82" s="110" t="s">
        <v>168</v>
      </c>
      <c r="O82" s="107">
        <v>0</v>
      </c>
      <c r="P82" s="110" t="s">
        <v>168</v>
      </c>
      <c r="Q82" s="110" t="s">
        <v>168</v>
      </c>
      <c r="R82" s="110" t="s">
        <v>168</v>
      </c>
      <c r="S82" s="107">
        <v>0</v>
      </c>
      <c r="T82" s="107">
        <v>0</v>
      </c>
      <c r="U82" s="110" t="s">
        <v>168</v>
      </c>
      <c r="V82" s="107">
        <v>0</v>
      </c>
      <c r="W82" s="110" t="s">
        <v>168</v>
      </c>
      <c r="X82" s="110" t="s">
        <v>168</v>
      </c>
      <c r="Y82" s="110" t="s">
        <v>168</v>
      </c>
      <c r="Z82" s="124">
        <v>0</v>
      </c>
      <c r="AA82" s="123">
        <v>0</v>
      </c>
      <c r="AB82" s="123" t="s">
        <v>334</v>
      </c>
      <c r="AC82" s="123">
        <v>0</v>
      </c>
      <c r="AD82" s="110" t="s">
        <v>168</v>
      </c>
      <c r="AE82" s="110" t="s">
        <v>168</v>
      </c>
      <c r="AF82" s="110" t="s">
        <v>168</v>
      </c>
      <c r="AG82" s="124">
        <v>0</v>
      </c>
      <c r="AH82" s="123">
        <v>0</v>
      </c>
      <c r="AI82" s="123" t="s">
        <v>334</v>
      </c>
      <c r="AJ82" s="123">
        <v>0</v>
      </c>
      <c r="AK82" s="110" t="s">
        <v>168</v>
      </c>
      <c r="AL82" s="110" t="s">
        <v>168</v>
      </c>
    </row>
    <row r="83" spans="1:38" s="44" customFormat="1" ht="36" x14ac:dyDescent="0.25">
      <c r="A83" s="77" t="s">
        <v>140</v>
      </c>
      <c r="B83" s="76" t="s">
        <v>141</v>
      </c>
      <c r="C83" s="77" t="s">
        <v>61</v>
      </c>
      <c r="D83" s="117" t="s">
        <v>168</v>
      </c>
      <c r="E83" s="100">
        <f t="shared" ref="E83:H83" si="194">E84</f>
        <v>0</v>
      </c>
      <c r="F83" s="100">
        <f t="shared" si="194"/>
        <v>0</v>
      </c>
      <c r="G83" s="117" t="s">
        <v>168</v>
      </c>
      <c r="H83" s="100">
        <f t="shared" si="194"/>
        <v>0</v>
      </c>
      <c r="I83" s="117" t="s">
        <v>168</v>
      </c>
      <c r="J83" s="117" t="s">
        <v>168</v>
      </c>
      <c r="K83" s="117" t="s">
        <v>168</v>
      </c>
      <c r="L83" s="100">
        <f t="shared" ref="L83:O83" si="195">L84</f>
        <v>0</v>
      </c>
      <c r="M83" s="100">
        <f t="shared" si="195"/>
        <v>0</v>
      </c>
      <c r="N83" s="117" t="s">
        <v>168</v>
      </c>
      <c r="O83" s="100">
        <f t="shared" si="195"/>
        <v>0</v>
      </c>
      <c r="P83" s="117" t="s">
        <v>168</v>
      </c>
      <c r="Q83" s="117" t="s">
        <v>168</v>
      </c>
      <c r="R83" s="117" t="s">
        <v>168</v>
      </c>
      <c r="S83" s="100">
        <f t="shared" ref="S83:V83" si="196">S84</f>
        <v>0</v>
      </c>
      <c r="T83" s="100">
        <f t="shared" si="196"/>
        <v>0</v>
      </c>
      <c r="U83" s="117" t="s">
        <v>168</v>
      </c>
      <c r="V83" s="100">
        <f t="shared" si="196"/>
        <v>0</v>
      </c>
      <c r="W83" s="117" t="s">
        <v>168</v>
      </c>
      <c r="X83" s="117" t="s">
        <v>168</v>
      </c>
      <c r="Y83" s="117" t="s">
        <v>168</v>
      </c>
      <c r="Z83" s="120">
        <f t="shared" ref="Z83:AA83" si="197">Z84</f>
        <v>7.5142379999999998</v>
      </c>
      <c r="AA83" s="123">
        <f t="shared" si="197"/>
        <v>0</v>
      </c>
      <c r="AB83" s="123" t="s">
        <v>334</v>
      </c>
      <c r="AC83" s="123">
        <f t="shared" ref="AC83" si="198">AC84</f>
        <v>0</v>
      </c>
      <c r="AD83" s="117" t="s">
        <v>168</v>
      </c>
      <c r="AE83" s="117" t="s">
        <v>168</v>
      </c>
      <c r="AF83" s="117" t="s">
        <v>168</v>
      </c>
      <c r="AG83" s="120">
        <f t="shared" ref="AG83:AH83" si="199">AG84</f>
        <v>7.5142379999999998</v>
      </c>
      <c r="AH83" s="123">
        <f t="shared" si="199"/>
        <v>0</v>
      </c>
      <c r="AI83" s="123" t="s">
        <v>334</v>
      </c>
      <c r="AJ83" s="123">
        <f t="shared" ref="AJ83" si="200">AJ84</f>
        <v>0</v>
      </c>
      <c r="AK83" s="117" t="s">
        <v>168</v>
      </c>
      <c r="AL83" s="117" t="s">
        <v>168</v>
      </c>
    </row>
    <row r="84" spans="1:38" s="15" customFormat="1" ht="45" customHeight="1" x14ac:dyDescent="0.25">
      <c r="A84" s="54" t="s">
        <v>142</v>
      </c>
      <c r="B84" s="84" t="s">
        <v>338</v>
      </c>
      <c r="C84" s="85" t="s">
        <v>233</v>
      </c>
      <c r="D84" s="118" t="s">
        <v>168</v>
      </c>
      <c r="E84" s="100">
        <f t="shared" ref="E84" si="201">E85+E86+E89</f>
        <v>0</v>
      </c>
      <c r="F84" s="100">
        <f t="shared" ref="F84:H84" si="202">F85+F86+F89</f>
        <v>0</v>
      </c>
      <c r="G84" s="118" t="s">
        <v>168</v>
      </c>
      <c r="H84" s="100">
        <f t="shared" si="202"/>
        <v>0</v>
      </c>
      <c r="I84" s="118" t="s">
        <v>168</v>
      </c>
      <c r="J84" s="118" t="s">
        <v>168</v>
      </c>
      <c r="K84" s="118" t="s">
        <v>168</v>
      </c>
      <c r="L84" s="100">
        <f t="shared" ref="L84:M84" si="203">L85+L86+L89</f>
        <v>0</v>
      </c>
      <c r="M84" s="100">
        <f t="shared" si="203"/>
        <v>0</v>
      </c>
      <c r="N84" s="118" t="s">
        <v>168</v>
      </c>
      <c r="O84" s="100">
        <f t="shared" ref="O84" si="204">O85+O86+O89</f>
        <v>0</v>
      </c>
      <c r="P84" s="118" t="s">
        <v>168</v>
      </c>
      <c r="Q84" s="118" t="s">
        <v>168</v>
      </c>
      <c r="R84" s="118" t="s">
        <v>168</v>
      </c>
      <c r="S84" s="100">
        <f t="shared" ref="S84:T84" si="205">S85+S86+S89</f>
        <v>0</v>
      </c>
      <c r="T84" s="100">
        <f t="shared" si="205"/>
        <v>0</v>
      </c>
      <c r="U84" s="118" t="s">
        <v>168</v>
      </c>
      <c r="V84" s="100">
        <f t="shared" ref="V84" si="206">V85+V86+V89</f>
        <v>0</v>
      </c>
      <c r="W84" s="118" t="s">
        <v>168</v>
      </c>
      <c r="X84" s="118" t="s">
        <v>168</v>
      </c>
      <c r="Y84" s="118" t="s">
        <v>168</v>
      </c>
      <c r="Z84" s="120">
        <f t="shared" ref="Z84:AA84" si="207">Z85+Z86+Z89</f>
        <v>7.5142379999999998</v>
      </c>
      <c r="AA84" s="123">
        <f t="shared" si="207"/>
        <v>0</v>
      </c>
      <c r="AB84" s="123" t="s">
        <v>334</v>
      </c>
      <c r="AC84" s="123">
        <f t="shared" ref="AC84" si="208">AC85+AC86+AC89</f>
        <v>0</v>
      </c>
      <c r="AD84" s="118" t="s">
        <v>168</v>
      </c>
      <c r="AE84" s="118" t="s">
        <v>168</v>
      </c>
      <c r="AF84" s="118" t="s">
        <v>168</v>
      </c>
      <c r="AG84" s="120">
        <f t="shared" ref="AG84:AH84" si="209">AG85+AG86+AG89</f>
        <v>7.5142379999999998</v>
      </c>
      <c r="AH84" s="123">
        <f t="shared" si="209"/>
        <v>0</v>
      </c>
      <c r="AI84" s="123" t="s">
        <v>334</v>
      </c>
      <c r="AJ84" s="123">
        <f t="shared" ref="AJ84" si="210">AJ85+AJ86+AJ89</f>
        <v>0</v>
      </c>
      <c r="AK84" s="118" t="s">
        <v>168</v>
      </c>
      <c r="AL84" s="118" t="s">
        <v>168</v>
      </c>
    </row>
    <row r="85" spans="1:38" s="15" customFormat="1" ht="45" customHeight="1" x14ac:dyDescent="0.25">
      <c r="A85" s="86" t="s">
        <v>182</v>
      </c>
      <c r="B85" s="87" t="s">
        <v>339</v>
      </c>
      <c r="C85" s="88" t="s">
        <v>234</v>
      </c>
      <c r="D85" s="110" t="s">
        <v>168</v>
      </c>
      <c r="E85" s="107">
        <v>0</v>
      </c>
      <c r="F85" s="107">
        <v>0</v>
      </c>
      <c r="G85" s="110" t="s">
        <v>168</v>
      </c>
      <c r="H85" s="107">
        <v>0</v>
      </c>
      <c r="I85" s="110" t="s">
        <v>168</v>
      </c>
      <c r="J85" s="110" t="s">
        <v>168</v>
      </c>
      <c r="K85" s="110" t="s">
        <v>168</v>
      </c>
      <c r="L85" s="107">
        <v>0</v>
      </c>
      <c r="M85" s="107">
        <v>0</v>
      </c>
      <c r="N85" s="110" t="s">
        <v>168</v>
      </c>
      <c r="O85" s="107">
        <v>0</v>
      </c>
      <c r="P85" s="110" t="s">
        <v>168</v>
      </c>
      <c r="Q85" s="110" t="s">
        <v>168</v>
      </c>
      <c r="R85" s="110" t="s">
        <v>168</v>
      </c>
      <c r="S85" s="107">
        <v>0</v>
      </c>
      <c r="T85" s="107">
        <v>0</v>
      </c>
      <c r="U85" s="110" t="s">
        <v>168</v>
      </c>
      <c r="V85" s="107">
        <v>0</v>
      </c>
      <c r="W85" s="110" t="s">
        <v>168</v>
      </c>
      <c r="X85" s="110" t="s">
        <v>168</v>
      </c>
      <c r="Y85" s="110" t="s">
        <v>168</v>
      </c>
      <c r="Z85" s="124">
        <v>6.01762</v>
      </c>
      <c r="AA85" s="123">
        <v>0</v>
      </c>
      <c r="AB85" s="123" t="s">
        <v>334</v>
      </c>
      <c r="AC85" s="123">
        <v>0</v>
      </c>
      <c r="AD85" s="110" t="s">
        <v>168</v>
      </c>
      <c r="AE85" s="110" t="s">
        <v>168</v>
      </c>
      <c r="AF85" s="110" t="s">
        <v>168</v>
      </c>
      <c r="AG85" s="124">
        <v>6.01762</v>
      </c>
      <c r="AH85" s="123">
        <v>0</v>
      </c>
      <c r="AI85" s="123" t="s">
        <v>334</v>
      </c>
      <c r="AJ85" s="123">
        <v>0</v>
      </c>
      <c r="AK85" s="110" t="s">
        <v>168</v>
      </c>
      <c r="AL85" s="110" t="s">
        <v>168</v>
      </c>
    </row>
    <row r="86" spans="1:38" s="15" customFormat="1" ht="45" customHeight="1" x14ac:dyDescent="0.25">
      <c r="A86" s="86" t="s">
        <v>183</v>
      </c>
      <c r="B86" s="87" t="s">
        <v>340</v>
      </c>
      <c r="C86" s="88" t="s">
        <v>235</v>
      </c>
      <c r="D86" s="110" t="s">
        <v>168</v>
      </c>
      <c r="E86" s="107">
        <v>0</v>
      </c>
      <c r="F86" s="107">
        <v>0</v>
      </c>
      <c r="G86" s="110" t="s">
        <v>168</v>
      </c>
      <c r="H86" s="107">
        <v>0</v>
      </c>
      <c r="I86" s="110" t="s">
        <v>168</v>
      </c>
      <c r="J86" s="110" t="s">
        <v>168</v>
      </c>
      <c r="K86" s="110" t="s">
        <v>168</v>
      </c>
      <c r="L86" s="107">
        <v>0</v>
      </c>
      <c r="M86" s="107">
        <v>0</v>
      </c>
      <c r="N86" s="110" t="s">
        <v>168</v>
      </c>
      <c r="O86" s="107">
        <v>0</v>
      </c>
      <c r="P86" s="110" t="s">
        <v>168</v>
      </c>
      <c r="Q86" s="110" t="s">
        <v>168</v>
      </c>
      <c r="R86" s="110" t="s">
        <v>168</v>
      </c>
      <c r="S86" s="107">
        <v>0</v>
      </c>
      <c r="T86" s="107">
        <v>0</v>
      </c>
      <c r="U86" s="110" t="s">
        <v>168</v>
      </c>
      <c r="V86" s="107">
        <v>0</v>
      </c>
      <c r="W86" s="110" t="s">
        <v>168</v>
      </c>
      <c r="X86" s="110" t="s">
        <v>168</v>
      </c>
      <c r="Y86" s="110" t="s">
        <v>168</v>
      </c>
      <c r="Z86" s="124">
        <f>SUM(Z87:Z88)</f>
        <v>1.4439820000000001</v>
      </c>
      <c r="AA86" s="123">
        <v>0</v>
      </c>
      <c r="AB86" s="123" t="s">
        <v>334</v>
      </c>
      <c r="AC86" s="123">
        <v>0</v>
      </c>
      <c r="AD86" s="110" t="s">
        <v>168</v>
      </c>
      <c r="AE86" s="110" t="s">
        <v>168</v>
      </c>
      <c r="AF86" s="110" t="s">
        <v>168</v>
      </c>
      <c r="AG86" s="124">
        <f>SUM(AG87:AG88)</f>
        <v>1.4439820000000001</v>
      </c>
      <c r="AH86" s="123">
        <v>0</v>
      </c>
      <c r="AI86" s="123" t="s">
        <v>334</v>
      </c>
      <c r="AJ86" s="123">
        <v>0</v>
      </c>
      <c r="AK86" s="110" t="s">
        <v>168</v>
      </c>
      <c r="AL86" s="110" t="s">
        <v>168</v>
      </c>
    </row>
    <row r="87" spans="1:38" s="48" customFormat="1" ht="25.5" x14ac:dyDescent="0.25">
      <c r="A87" s="89" t="s">
        <v>236</v>
      </c>
      <c r="B87" s="90" t="s">
        <v>237</v>
      </c>
      <c r="C87" s="88" t="s">
        <v>238</v>
      </c>
      <c r="D87" s="110" t="s">
        <v>168</v>
      </c>
      <c r="E87" s="119">
        <v>0</v>
      </c>
      <c r="F87" s="119">
        <v>0</v>
      </c>
      <c r="G87" s="110" t="s">
        <v>168</v>
      </c>
      <c r="H87" s="119">
        <v>0</v>
      </c>
      <c r="I87" s="110" t="s">
        <v>168</v>
      </c>
      <c r="J87" s="110" t="s">
        <v>168</v>
      </c>
      <c r="K87" s="110" t="s">
        <v>168</v>
      </c>
      <c r="L87" s="119">
        <v>0</v>
      </c>
      <c r="M87" s="119">
        <v>0</v>
      </c>
      <c r="N87" s="110" t="s">
        <v>168</v>
      </c>
      <c r="O87" s="119">
        <v>0</v>
      </c>
      <c r="P87" s="110" t="s">
        <v>168</v>
      </c>
      <c r="Q87" s="110" t="s">
        <v>168</v>
      </c>
      <c r="R87" s="110" t="s">
        <v>168</v>
      </c>
      <c r="S87" s="119">
        <v>0</v>
      </c>
      <c r="T87" s="119">
        <v>0</v>
      </c>
      <c r="U87" s="110" t="s">
        <v>168</v>
      </c>
      <c r="V87" s="119">
        <v>0</v>
      </c>
      <c r="W87" s="110" t="s">
        <v>168</v>
      </c>
      <c r="X87" s="110" t="s">
        <v>168</v>
      </c>
      <c r="Y87" s="110" t="s">
        <v>168</v>
      </c>
      <c r="Z87" s="125">
        <v>0.64777700000000005</v>
      </c>
      <c r="AA87" s="123">
        <v>0</v>
      </c>
      <c r="AB87" s="123" t="s">
        <v>334</v>
      </c>
      <c r="AC87" s="123">
        <v>0</v>
      </c>
      <c r="AD87" s="110" t="s">
        <v>168</v>
      </c>
      <c r="AE87" s="110" t="s">
        <v>168</v>
      </c>
      <c r="AF87" s="110" t="s">
        <v>168</v>
      </c>
      <c r="AG87" s="125">
        <v>0.64777700000000005</v>
      </c>
      <c r="AH87" s="123">
        <v>0</v>
      </c>
      <c r="AI87" s="123" t="s">
        <v>334</v>
      </c>
      <c r="AJ87" s="123">
        <v>0</v>
      </c>
      <c r="AK87" s="110" t="s">
        <v>168</v>
      </c>
      <c r="AL87" s="110" t="s">
        <v>168</v>
      </c>
    </row>
    <row r="88" spans="1:38" s="47" customFormat="1" ht="25.5" x14ac:dyDescent="0.25">
      <c r="A88" s="89" t="s">
        <v>239</v>
      </c>
      <c r="B88" s="90" t="s">
        <v>240</v>
      </c>
      <c r="C88" s="88" t="s">
        <v>241</v>
      </c>
      <c r="D88" s="110" t="s">
        <v>168</v>
      </c>
      <c r="E88" s="119">
        <v>0</v>
      </c>
      <c r="F88" s="119">
        <v>0</v>
      </c>
      <c r="G88" s="110" t="s">
        <v>168</v>
      </c>
      <c r="H88" s="119">
        <v>0</v>
      </c>
      <c r="I88" s="110" t="s">
        <v>168</v>
      </c>
      <c r="J88" s="110" t="s">
        <v>168</v>
      </c>
      <c r="K88" s="110" t="s">
        <v>168</v>
      </c>
      <c r="L88" s="119">
        <v>0</v>
      </c>
      <c r="M88" s="119">
        <v>0</v>
      </c>
      <c r="N88" s="110" t="s">
        <v>168</v>
      </c>
      <c r="O88" s="119">
        <v>0</v>
      </c>
      <c r="P88" s="110" t="s">
        <v>168</v>
      </c>
      <c r="Q88" s="110" t="s">
        <v>168</v>
      </c>
      <c r="R88" s="110" t="s">
        <v>168</v>
      </c>
      <c r="S88" s="119">
        <v>0</v>
      </c>
      <c r="T88" s="119">
        <v>0</v>
      </c>
      <c r="U88" s="110" t="s">
        <v>168</v>
      </c>
      <c r="V88" s="119">
        <v>0</v>
      </c>
      <c r="W88" s="110" t="s">
        <v>168</v>
      </c>
      <c r="X88" s="110" t="s">
        <v>168</v>
      </c>
      <c r="Y88" s="110" t="s">
        <v>168</v>
      </c>
      <c r="Z88" s="125">
        <v>0.79620500000000005</v>
      </c>
      <c r="AA88" s="123">
        <v>0</v>
      </c>
      <c r="AB88" s="123" t="s">
        <v>334</v>
      </c>
      <c r="AC88" s="123">
        <v>0</v>
      </c>
      <c r="AD88" s="110" t="s">
        <v>168</v>
      </c>
      <c r="AE88" s="110" t="s">
        <v>168</v>
      </c>
      <c r="AF88" s="110" t="s">
        <v>168</v>
      </c>
      <c r="AG88" s="125">
        <v>0.79620500000000005</v>
      </c>
      <c r="AH88" s="123">
        <v>0</v>
      </c>
      <c r="AI88" s="123" t="s">
        <v>334</v>
      </c>
      <c r="AJ88" s="123">
        <v>0</v>
      </c>
      <c r="AK88" s="110" t="s">
        <v>168</v>
      </c>
      <c r="AL88" s="110" t="s">
        <v>168</v>
      </c>
    </row>
    <row r="89" spans="1:38" ht="25.5" x14ac:dyDescent="0.25">
      <c r="A89" s="86" t="s">
        <v>184</v>
      </c>
      <c r="B89" s="51" t="s">
        <v>242</v>
      </c>
      <c r="C89" s="88" t="s">
        <v>243</v>
      </c>
      <c r="D89" s="110" t="s">
        <v>168</v>
      </c>
      <c r="E89" s="107">
        <v>0</v>
      </c>
      <c r="F89" s="107">
        <v>0</v>
      </c>
      <c r="G89" s="110" t="s">
        <v>168</v>
      </c>
      <c r="H89" s="107">
        <v>0</v>
      </c>
      <c r="I89" s="110" t="s">
        <v>168</v>
      </c>
      <c r="J89" s="110" t="s">
        <v>168</v>
      </c>
      <c r="K89" s="110" t="s">
        <v>168</v>
      </c>
      <c r="L89" s="107">
        <v>0</v>
      </c>
      <c r="M89" s="107">
        <v>0</v>
      </c>
      <c r="N89" s="110" t="s">
        <v>168</v>
      </c>
      <c r="O89" s="107">
        <v>0</v>
      </c>
      <c r="P89" s="110" t="s">
        <v>168</v>
      </c>
      <c r="Q89" s="110" t="s">
        <v>168</v>
      </c>
      <c r="R89" s="110" t="s">
        <v>168</v>
      </c>
      <c r="S89" s="107">
        <v>0</v>
      </c>
      <c r="T89" s="107">
        <v>0</v>
      </c>
      <c r="U89" s="110" t="s">
        <v>168</v>
      </c>
      <c r="V89" s="107">
        <v>0</v>
      </c>
      <c r="W89" s="110" t="s">
        <v>168</v>
      </c>
      <c r="X89" s="110" t="s">
        <v>168</v>
      </c>
      <c r="Y89" s="110" t="s">
        <v>168</v>
      </c>
      <c r="Z89" s="124">
        <v>5.2636000000000002E-2</v>
      </c>
      <c r="AA89" s="123">
        <v>0</v>
      </c>
      <c r="AB89" s="123" t="s">
        <v>334</v>
      </c>
      <c r="AC89" s="123">
        <v>0</v>
      </c>
      <c r="AD89" s="110" t="s">
        <v>168</v>
      </c>
      <c r="AE89" s="110" t="s">
        <v>168</v>
      </c>
      <c r="AF89" s="110" t="s">
        <v>168</v>
      </c>
      <c r="AG89" s="124">
        <v>5.2636000000000002E-2</v>
      </c>
      <c r="AH89" s="123">
        <v>0</v>
      </c>
      <c r="AI89" s="123" t="s">
        <v>334</v>
      </c>
      <c r="AJ89" s="123">
        <v>0</v>
      </c>
      <c r="AK89" s="110" t="s">
        <v>168</v>
      </c>
      <c r="AL89" s="110" t="s">
        <v>168</v>
      </c>
    </row>
    <row r="90" spans="1:38" ht="36" x14ac:dyDescent="0.25">
      <c r="A90" s="52" t="s">
        <v>143</v>
      </c>
      <c r="B90" s="53" t="s">
        <v>144</v>
      </c>
      <c r="C90" s="52" t="s">
        <v>61</v>
      </c>
      <c r="D90" s="110" t="s">
        <v>168</v>
      </c>
      <c r="E90" s="100">
        <v>0</v>
      </c>
      <c r="F90" s="100">
        <v>0</v>
      </c>
      <c r="G90" s="110" t="s">
        <v>168</v>
      </c>
      <c r="H90" s="100">
        <v>0</v>
      </c>
      <c r="I90" s="110" t="s">
        <v>168</v>
      </c>
      <c r="J90" s="110" t="s">
        <v>168</v>
      </c>
      <c r="K90" s="110" t="s">
        <v>168</v>
      </c>
      <c r="L90" s="100">
        <v>0</v>
      </c>
      <c r="M90" s="100">
        <v>0</v>
      </c>
      <c r="N90" s="110" t="s">
        <v>168</v>
      </c>
      <c r="O90" s="100">
        <v>0</v>
      </c>
      <c r="P90" s="110" t="s">
        <v>168</v>
      </c>
      <c r="Q90" s="110" t="s">
        <v>168</v>
      </c>
      <c r="R90" s="110" t="s">
        <v>168</v>
      </c>
      <c r="S90" s="100">
        <v>0</v>
      </c>
      <c r="T90" s="100">
        <v>0</v>
      </c>
      <c r="U90" s="110" t="s">
        <v>168</v>
      </c>
      <c r="V90" s="100">
        <v>0</v>
      </c>
      <c r="W90" s="110" t="s">
        <v>168</v>
      </c>
      <c r="X90" s="110" t="s">
        <v>168</v>
      </c>
      <c r="Y90" s="110" t="s">
        <v>168</v>
      </c>
      <c r="Z90" s="120">
        <v>0</v>
      </c>
      <c r="AA90" s="121">
        <v>0</v>
      </c>
      <c r="AB90" s="121" t="s">
        <v>334</v>
      </c>
      <c r="AC90" s="121">
        <v>0</v>
      </c>
      <c r="AD90" s="110" t="s">
        <v>168</v>
      </c>
      <c r="AE90" s="110" t="s">
        <v>168</v>
      </c>
      <c r="AF90" s="110" t="s">
        <v>168</v>
      </c>
      <c r="AG90" s="120">
        <v>0</v>
      </c>
      <c r="AH90" s="121">
        <v>0</v>
      </c>
      <c r="AI90" s="121" t="s">
        <v>334</v>
      </c>
      <c r="AJ90" s="121">
        <v>0</v>
      </c>
      <c r="AK90" s="110" t="s">
        <v>168</v>
      </c>
      <c r="AL90" s="110" t="s">
        <v>168</v>
      </c>
    </row>
    <row r="91" spans="1:38" ht="36" x14ac:dyDescent="0.25">
      <c r="A91" s="52" t="s">
        <v>145</v>
      </c>
      <c r="B91" s="53" t="s">
        <v>146</v>
      </c>
      <c r="C91" s="52" t="s">
        <v>61</v>
      </c>
      <c r="D91" s="110" t="s">
        <v>168</v>
      </c>
      <c r="E91" s="100">
        <v>0</v>
      </c>
      <c r="F91" s="100">
        <v>0</v>
      </c>
      <c r="G91" s="110" t="s">
        <v>168</v>
      </c>
      <c r="H91" s="100">
        <v>0</v>
      </c>
      <c r="I91" s="110" t="s">
        <v>168</v>
      </c>
      <c r="J91" s="110" t="s">
        <v>168</v>
      </c>
      <c r="K91" s="110" t="s">
        <v>168</v>
      </c>
      <c r="L91" s="100">
        <v>0</v>
      </c>
      <c r="M91" s="100">
        <v>0</v>
      </c>
      <c r="N91" s="110" t="s">
        <v>168</v>
      </c>
      <c r="O91" s="100">
        <v>0</v>
      </c>
      <c r="P91" s="110" t="s">
        <v>168</v>
      </c>
      <c r="Q91" s="110" t="s">
        <v>168</v>
      </c>
      <c r="R91" s="110" t="s">
        <v>168</v>
      </c>
      <c r="S91" s="100">
        <v>0</v>
      </c>
      <c r="T91" s="100">
        <v>0</v>
      </c>
      <c r="U91" s="110" t="s">
        <v>168</v>
      </c>
      <c r="V91" s="100">
        <v>0</v>
      </c>
      <c r="W91" s="110" t="s">
        <v>168</v>
      </c>
      <c r="X91" s="110" t="s">
        <v>168</v>
      </c>
      <c r="Y91" s="110" t="s">
        <v>168</v>
      </c>
      <c r="Z91" s="120">
        <v>0</v>
      </c>
      <c r="AA91" s="123">
        <v>0</v>
      </c>
      <c r="AB91" s="123" t="s">
        <v>334</v>
      </c>
      <c r="AC91" s="123">
        <v>0</v>
      </c>
      <c r="AD91" s="110" t="s">
        <v>168</v>
      </c>
      <c r="AE91" s="110" t="s">
        <v>168</v>
      </c>
      <c r="AF91" s="110" t="s">
        <v>168</v>
      </c>
      <c r="AG91" s="120">
        <v>0</v>
      </c>
      <c r="AH91" s="123">
        <v>0</v>
      </c>
      <c r="AI91" s="123" t="s">
        <v>334</v>
      </c>
      <c r="AJ91" s="123">
        <v>0</v>
      </c>
      <c r="AK91" s="110" t="s">
        <v>168</v>
      </c>
      <c r="AL91" s="110" t="s">
        <v>168</v>
      </c>
    </row>
    <row r="92" spans="1:38" ht="36" x14ac:dyDescent="0.25">
      <c r="A92" s="52" t="s">
        <v>147</v>
      </c>
      <c r="B92" s="53" t="s">
        <v>148</v>
      </c>
      <c r="C92" s="52" t="s">
        <v>61</v>
      </c>
      <c r="D92" s="110" t="s">
        <v>168</v>
      </c>
      <c r="E92" s="100">
        <v>0</v>
      </c>
      <c r="F92" s="100">
        <v>0</v>
      </c>
      <c r="G92" s="110" t="s">
        <v>168</v>
      </c>
      <c r="H92" s="100">
        <v>0</v>
      </c>
      <c r="I92" s="110" t="s">
        <v>168</v>
      </c>
      <c r="J92" s="110" t="s">
        <v>168</v>
      </c>
      <c r="K92" s="110" t="s">
        <v>168</v>
      </c>
      <c r="L92" s="100">
        <v>0</v>
      </c>
      <c r="M92" s="100">
        <v>0</v>
      </c>
      <c r="N92" s="110" t="s">
        <v>168</v>
      </c>
      <c r="O92" s="100">
        <v>0</v>
      </c>
      <c r="P92" s="110" t="s">
        <v>168</v>
      </c>
      <c r="Q92" s="110" t="s">
        <v>168</v>
      </c>
      <c r="R92" s="110" t="s">
        <v>168</v>
      </c>
      <c r="S92" s="100">
        <v>0</v>
      </c>
      <c r="T92" s="100">
        <v>0</v>
      </c>
      <c r="U92" s="110" t="s">
        <v>168</v>
      </c>
      <c r="V92" s="100">
        <v>0</v>
      </c>
      <c r="W92" s="110" t="s">
        <v>168</v>
      </c>
      <c r="X92" s="110" t="s">
        <v>168</v>
      </c>
      <c r="Y92" s="110" t="s">
        <v>168</v>
      </c>
      <c r="Z92" s="120">
        <v>0</v>
      </c>
      <c r="AA92" s="123">
        <v>0</v>
      </c>
      <c r="AB92" s="123" t="s">
        <v>334</v>
      </c>
      <c r="AC92" s="123">
        <v>0</v>
      </c>
      <c r="AD92" s="110" t="s">
        <v>168</v>
      </c>
      <c r="AE92" s="110" t="s">
        <v>168</v>
      </c>
      <c r="AF92" s="110" t="s">
        <v>168</v>
      </c>
      <c r="AG92" s="120">
        <v>0</v>
      </c>
      <c r="AH92" s="123">
        <v>0</v>
      </c>
      <c r="AI92" s="123" t="s">
        <v>334</v>
      </c>
      <c r="AJ92" s="123">
        <v>0</v>
      </c>
      <c r="AK92" s="110" t="s">
        <v>168</v>
      </c>
      <c r="AL92" s="110" t="s">
        <v>168</v>
      </c>
    </row>
    <row r="93" spans="1:38" ht="36" x14ac:dyDescent="0.25">
      <c r="A93" s="58" t="s">
        <v>149</v>
      </c>
      <c r="B93" s="59" t="s">
        <v>150</v>
      </c>
      <c r="C93" s="60" t="s">
        <v>61</v>
      </c>
      <c r="D93" s="111" t="s">
        <v>168</v>
      </c>
      <c r="E93" s="107">
        <v>0</v>
      </c>
      <c r="F93" s="107">
        <v>0</v>
      </c>
      <c r="G93" s="111" t="s">
        <v>168</v>
      </c>
      <c r="H93" s="107">
        <v>0</v>
      </c>
      <c r="I93" s="111" t="s">
        <v>168</v>
      </c>
      <c r="J93" s="111" t="s">
        <v>168</v>
      </c>
      <c r="K93" s="111" t="s">
        <v>168</v>
      </c>
      <c r="L93" s="107">
        <v>0</v>
      </c>
      <c r="M93" s="107">
        <v>0</v>
      </c>
      <c r="N93" s="111" t="s">
        <v>168</v>
      </c>
      <c r="O93" s="107">
        <v>0</v>
      </c>
      <c r="P93" s="111" t="s">
        <v>168</v>
      </c>
      <c r="Q93" s="111" t="s">
        <v>168</v>
      </c>
      <c r="R93" s="111" t="s">
        <v>168</v>
      </c>
      <c r="S93" s="107">
        <v>0</v>
      </c>
      <c r="T93" s="107">
        <v>0</v>
      </c>
      <c r="U93" s="111" t="s">
        <v>168</v>
      </c>
      <c r="V93" s="107">
        <v>0</v>
      </c>
      <c r="W93" s="111" t="s">
        <v>168</v>
      </c>
      <c r="X93" s="111" t="s">
        <v>168</v>
      </c>
      <c r="Y93" s="111" t="s">
        <v>168</v>
      </c>
      <c r="Z93" s="124">
        <v>0</v>
      </c>
      <c r="AA93" s="123">
        <v>0</v>
      </c>
      <c r="AB93" s="123" t="s">
        <v>334</v>
      </c>
      <c r="AC93" s="123">
        <v>0</v>
      </c>
      <c r="AD93" s="111" t="s">
        <v>168</v>
      </c>
      <c r="AE93" s="111" t="s">
        <v>168</v>
      </c>
      <c r="AF93" s="111" t="s">
        <v>168</v>
      </c>
      <c r="AG93" s="124">
        <v>0</v>
      </c>
      <c r="AH93" s="123">
        <v>0</v>
      </c>
      <c r="AI93" s="123" t="s">
        <v>334</v>
      </c>
      <c r="AJ93" s="123">
        <v>0</v>
      </c>
      <c r="AK93" s="111" t="s">
        <v>168</v>
      </c>
      <c r="AL93" s="111" t="s">
        <v>168</v>
      </c>
    </row>
    <row r="94" spans="1:38" ht="24" x14ac:dyDescent="0.25">
      <c r="A94" s="62" t="s">
        <v>151</v>
      </c>
      <c r="B94" s="53" t="s">
        <v>152</v>
      </c>
      <c r="C94" s="52" t="s">
        <v>61</v>
      </c>
      <c r="D94" s="110" t="s">
        <v>168</v>
      </c>
      <c r="E94" s="107">
        <v>0</v>
      </c>
      <c r="F94" s="107">
        <v>0</v>
      </c>
      <c r="G94" s="110" t="s">
        <v>168</v>
      </c>
      <c r="H94" s="107">
        <v>0</v>
      </c>
      <c r="I94" s="110" t="s">
        <v>168</v>
      </c>
      <c r="J94" s="110" t="s">
        <v>168</v>
      </c>
      <c r="K94" s="110" t="s">
        <v>168</v>
      </c>
      <c r="L94" s="107">
        <v>0</v>
      </c>
      <c r="M94" s="107">
        <v>0</v>
      </c>
      <c r="N94" s="110" t="s">
        <v>168</v>
      </c>
      <c r="O94" s="107">
        <v>0</v>
      </c>
      <c r="P94" s="110" t="s">
        <v>168</v>
      </c>
      <c r="Q94" s="110" t="s">
        <v>168</v>
      </c>
      <c r="R94" s="110" t="s">
        <v>168</v>
      </c>
      <c r="S94" s="107">
        <v>0</v>
      </c>
      <c r="T94" s="107">
        <v>0</v>
      </c>
      <c r="U94" s="110" t="s">
        <v>168</v>
      </c>
      <c r="V94" s="107">
        <v>0</v>
      </c>
      <c r="W94" s="110" t="s">
        <v>168</v>
      </c>
      <c r="X94" s="110" t="s">
        <v>168</v>
      </c>
      <c r="Y94" s="110" t="s">
        <v>168</v>
      </c>
      <c r="Z94" s="124">
        <v>0</v>
      </c>
      <c r="AA94" s="123">
        <v>0</v>
      </c>
      <c r="AB94" s="123" t="s">
        <v>334</v>
      </c>
      <c r="AC94" s="123">
        <v>0</v>
      </c>
      <c r="AD94" s="110" t="s">
        <v>168</v>
      </c>
      <c r="AE94" s="110" t="s">
        <v>168</v>
      </c>
      <c r="AF94" s="110" t="s">
        <v>168</v>
      </c>
      <c r="AG94" s="124">
        <v>0</v>
      </c>
      <c r="AH94" s="123">
        <v>0</v>
      </c>
      <c r="AI94" s="123" t="s">
        <v>334</v>
      </c>
      <c r="AJ94" s="123">
        <v>0</v>
      </c>
      <c r="AK94" s="110" t="s">
        <v>168</v>
      </c>
      <c r="AL94" s="110" t="s">
        <v>168</v>
      </c>
    </row>
    <row r="95" spans="1:38" ht="36" x14ac:dyDescent="0.25">
      <c r="A95" s="62" t="s">
        <v>153</v>
      </c>
      <c r="B95" s="53" t="s">
        <v>154</v>
      </c>
      <c r="C95" s="52" t="s">
        <v>61</v>
      </c>
      <c r="D95" s="110" t="s">
        <v>168</v>
      </c>
      <c r="E95" s="107">
        <v>0</v>
      </c>
      <c r="F95" s="107">
        <v>0</v>
      </c>
      <c r="G95" s="110" t="s">
        <v>168</v>
      </c>
      <c r="H95" s="107">
        <v>0</v>
      </c>
      <c r="I95" s="110" t="s">
        <v>168</v>
      </c>
      <c r="J95" s="110" t="s">
        <v>168</v>
      </c>
      <c r="K95" s="110" t="s">
        <v>168</v>
      </c>
      <c r="L95" s="107">
        <v>0</v>
      </c>
      <c r="M95" s="107">
        <v>0</v>
      </c>
      <c r="N95" s="110" t="s">
        <v>168</v>
      </c>
      <c r="O95" s="107">
        <v>0</v>
      </c>
      <c r="P95" s="110" t="s">
        <v>168</v>
      </c>
      <c r="Q95" s="110" t="s">
        <v>168</v>
      </c>
      <c r="R95" s="110" t="s">
        <v>168</v>
      </c>
      <c r="S95" s="107">
        <v>0</v>
      </c>
      <c r="T95" s="107">
        <v>0</v>
      </c>
      <c r="U95" s="110" t="s">
        <v>168</v>
      </c>
      <c r="V95" s="107">
        <v>0</v>
      </c>
      <c r="W95" s="110" t="s">
        <v>168</v>
      </c>
      <c r="X95" s="110" t="s">
        <v>168</v>
      </c>
      <c r="Y95" s="110" t="s">
        <v>168</v>
      </c>
      <c r="Z95" s="124">
        <v>0</v>
      </c>
      <c r="AA95" s="123">
        <v>0</v>
      </c>
      <c r="AB95" s="123" t="s">
        <v>334</v>
      </c>
      <c r="AC95" s="123">
        <v>0</v>
      </c>
      <c r="AD95" s="110" t="s">
        <v>168</v>
      </c>
      <c r="AE95" s="110" t="s">
        <v>168</v>
      </c>
      <c r="AF95" s="110" t="s">
        <v>168</v>
      </c>
      <c r="AG95" s="124">
        <v>0</v>
      </c>
      <c r="AH95" s="123">
        <v>0</v>
      </c>
      <c r="AI95" s="123" t="s">
        <v>334</v>
      </c>
      <c r="AJ95" s="123">
        <v>0</v>
      </c>
      <c r="AK95" s="110" t="s">
        <v>168</v>
      </c>
      <c r="AL95" s="110" t="s">
        <v>168</v>
      </c>
    </row>
    <row r="96" spans="1:38" ht="48" x14ac:dyDescent="0.25">
      <c r="A96" s="56" t="s">
        <v>155</v>
      </c>
      <c r="B96" s="46" t="s">
        <v>156</v>
      </c>
      <c r="C96" s="57" t="s">
        <v>61</v>
      </c>
      <c r="D96" s="112" t="s">
        <v>168</v>
      </c>
      <c r="E96" s="107">
        <f t="shared" ref="E96" si="211">SUM(E97:E98)</f>
        <v>0</v>
      </c>
      <c r="F96" s="107">
        <f t="shared" ref="F96:H96" si="212">SUM(F97:F98)</f>
        <v>0</v>
      </c>
      <c r="G96" s="112" t="s">
        <v>168</v>
      </c>
      <c r="H96" s="107">
        <f t="shared" si="212"/>
        <v>0</v>
      </c>
      <c r="I96" s="112" t="s">
        <v>168</v>
      </c>
      <c r="J96" s="112" t="s">
        <v>168</v>
      </c>
      <c r="K96" s="112" t="s">
        <v>168</v>
      </c>
      <c r="L96" s="107">
        <f t="shared" ref="L96:M96" si="213">SUM(L97:L98)</f>
        <v>0</v>
      </c>
      <c r="M96" s="107">
        <f t="shared" si="213"/>
        <v>0</v>
      </c>
      <c r="N96" s="112" t="s">
        <v>168</v>
      </c>
      <c r="O96" s="107">
        <f t="shared" ref="O96" si="214">SUM(O97:O98)</f>
        <v>0</v>
      </c>
      <c r="P96" s="112" t="s">
        <v>168</v>
      </c>
      <c r="Q96" s="112" t="s">
        <v>168</v>
      </c>
      <c r="R96" s="112" t="s">
        <v>168</v>
      </c>
      <c r="S96" s="107">
        <f t="shared" ref="S96:T96" si="215">SUM(S97:S98)</f>
        <v>0</v>
      </c>
      <c r="T96" s="107">
        <f t="shared" si="215"/>
        <v>0</v>
      </c>
      <c r="U96" s="112" t="s">
        <v>168</v>
      </c>
      <c r="V96" s="107">
        <f t="shared" ref="V96" si="216">SUM(V97:V98)</f>
        <v>0</v>
      </c>
      <c r="W96" s="112" t="s">
        <v>168</v>
      </c>
      <c r="X96" s="112" t="s">
        <v>168</v>
      </c>
      <c r="Y96" s="112" t="s">
        <v>168</v>
      </c>
      <c r="Z96" s="124">
        <f t="shared" ref="Z96:AA96" si="217">SUM(Z97:Z98)</f>
        <v>0</v>
      </c>
      <c r="AA96" s="123">
        <f t="shared" si="217"/>
        <v>0</v>
      </c>
      <c r="AB96" s="123" t="s">
        <v>334</v>
      </c>
      <c r="AC96" s="123">
        <f t="shared" ref="AC96" si="218">SUM(AC97:AC98)</f>
        <v>0</v>
      </c>
      <c r="AD96" s="112" t="s">
        <v>168</v>
      </c>
      <c r="AE96" s="112" t="s">
        <v>168</v>
      </c>
      <c r="AF96" s="112" t="s">
        <v>168</v>
      </c>
      <c r="AG96" s="124">
        <f t="shared" ref="AG96:AH96" si="219">SUM(AG97:AG98)</f>
        <v>0</v>
      </c>
      <c r="AH96" s="123">
        <f t="shared" si="219"/>
        <v>0</v>
      </c>
      <c r="AI96" s="123" t="s">
        <v>334</v>
      </c>
      <c r="AJ96" s="123">
        <f t="shared" ref="AJ96" si="220">SUM(AJ97:AJ98)</f>
        <v>0</v>
      </c>
      <c r="AK96" s="112" t="s">
        <v>168</v>
      </c>
      <c r="AL96" s="112" t="s">
        <v>168</v>
      </c>
    </row>
    <row r="97" spans="1:38" ht="48" x14ac:dyDescent="0.25">
      <c r="A97" s="62" t="s">
        <v>157</v>
      </c>
      <c r="B97" s="53" t="s">
        <v>158</v>
      </c>
      <c r="C97" s="52" t="s">
        <v>61</v>
      </c>
      <c r="D97" s="110" t="s">
        <v>168</v>
      </c>
      <c r="E97" s="107">
        <v>0</v>
      </c>
      <c r="F97" s="107">
        <v>0</v>
      </c>
      <c r="G97" s="110" t="s">
        <v>168</v>
      </c>
      <c r="H97" s="107">
        <v>0</v>
      </c>
      <c r="I97" s="110" t="s">
        <v>168</v>
      </c>
      <c r="J97" s="110" t="s">
        <v>168</v>
      </c>
      <c r="K97" s="110" t="s">
        <v>168</v>
      </c>
      <c r="L97" s="107">
        <v>0</v>
      </c>
      <c r="M97" s="107">
        <v>0</v>
      </c>
      <c r="N97" s="110" t="s">
        <v>168</v>
      </c>
      <c r="O97" s="107">
        <v>0</v>
      </c>
      <c r="P97" s="110" t="s">
        <v>168</v>
      </c>
      <c r="Q97" s="110" t="s">
        <v>168</v>
      </c>
      <c r="R97" s="110" t="s">
        <v>168</v>
      </c>
      <c r="S97" s="107">
        <v>0</v>
      </c>
      <c r="T97" s="107">
        <v>0</v>
      </c>
      <c r="U97" s="110" t="s">
        <v>168</v>
      </c>
      <c r="V97" s="107">
        <v>0</v>
      </c>
      <c r="W97" s="110" t="s">
        <v>168</v>
      </c>
      <c r="X97" s="110" t="s">
        <v>168</v>
      </c>
      <c r="Y97" s="110" t="s">
        <v>168</v>
      </c>
      <c r="Z97" s="124">
        <v>0</v>
      </c>
      <c r="AA97" s="123">
        <v>0</v>
      </c>
      <c r="AB97" s="123" t="s">
        <v>334</v>
      </c>
      <c r="AC97" s="123">
        <v>0</v>
      </c>
      <c r="AD97" s="110" t="s">
        <v>168</v>
      </c>
      <c r="AE97" s="110" t="s">
        <v>168</v>
      </c>
      <c r="AF97" s="110" t="s">
        <v>168</v>
      </c>
      <c r="AG97" s="124">
        <v>0</v>
      </c>
      <c r="AH97" s="123">
        <v>0</v>
      </c>
      <c r="AI97" s="123" t="s">
        <v>334</v>
      </c>
      <c r="AJ97" s="123">
        <v>0</v>
      </c>
      <c r="AK97" s="110" t="s">
        <v>168</v>
      </c>
      <c r="AL97" s="110" t="s">
        <v>168</v>
      </c>
    </row>
    <row r="98" spans="1:38" ht="36" x14ac:dyDescent="0.25">
      <c r="A98" s="62" t="s">
        <v>159</v>
      </c>
      <c r="B98" s="53" t="s">
        <v>160</v>
      </c>
      <c r="C98" s="52" t="s">
        <v>61</v>
      </c>
      <c r="D98" s="110" t="s">
        <v>168</v>
      </c>
      <c r="E98" s="107">
        <v>0</v>
      </c>
      <c r="F98" s="107">
        <v>0</v>
      </c>
      <c r="G98" s="110" t="s">
        <v>168</v>
      </c>
      <c r="H98" s="107">
        <v>0</v>
      </c>
      <c r="I98" s="110" t="s">
        <v>168</v>
      </c>
      <c r="J98" s="110" t="s">
        <v>168</v>
      </c>
      <c r="K98" s="110" t="s">
        <v>168</v>
      </c>
      <c r="L98" s="107">
        <v>0</v>
      </c>
      <c r="M98" s="107">
        <v>0</v>
      </c>
      <c r="N98" s="110" t="s">
        <v>168</v>
      </c>
      <c r="O98" s="107">
        <v>0</v>
      </c>
      <c r="P98" s="110" t="s">
        <v>168</v>
      </c>
      <c r="Q98" s="110" t="s">
        <v>168</v>
      </c>
      <c r="R98" s="110" t="s">
        <v>168</v>
      </c>
      <c r="S98" s="107">
        <v>0</v>
      </c>
      <c r="T98" s="107">
        <v>0</v>
      </c>
      <c r="U98" s="110" t="s">
        <v>168</v>
      </c>
      <c r="V98" s="107">
        <v>0</v>
      </c>
      <c r="W98" s="110" t="s">
        <v>168</v>
      </c>
      <c r="X98" s="110" t="s">
        <v>168</v>
      </c>
      <c r="Y98" s="110" t="s">
        <v>168</v>
      </c>
      <c r="Z98" s="124">
        <v>0</v>
      </c>
      <c r="AA98" s="123">
        <v>0</v>
      </c>
      <c r="AB98" s="123" t="s">
        <v>334</v>
      </c>
      <c r="AC98" s="123">
        <v>0</v>
      </c>
      <c r="AD98" s="110" t="s">
        <v>168</v>
      </c>
      <c r="AE98" s="110" t="s">
        <v>168</v>
      </c>
      <c r="AF98" s="110" t="s">
        <v>168</v>
      </c>
      <c r="AG98" s="124">
        <v>0</v>
      </c>
      <c r="AH98" s="123">
        <v>0</v>
      </c>
      <c r="AI98" s="123" t="s">
        <v>334</v>
      </c>
      <c r="AJ98" s="123">
        <v>0</v>
      </c>
      <c r="AK98" s="110" t="s">
        <v>168</v>
      </c>
      <c r="AL98" s="110" t="s">
        <v>168</v>
      </c>
    </row>
    <row r="99" spans="1:38" ht="24" x14ac:dyDescent="0.25">
      <c r="A99" s="56" t="s">
        <v>161</v>
      </c>
      <c r="B99" s="46" t="s">
        <v>162</v>
      </c>
      <c r="C99" s="57" t="s">
        <v>61</v>
      </c>
      <c r="D99" s="112" t="s">
        <v>168</v>
      </c>
      <c r="E99" s="100">
        <f t="shared" ref="E99" si="221">SUM(E101:E113)</f>
        <v>0</v>
      </c>
      <c r="F99" s="100">
        <f t="shared" ref="F99:H99" si="222">SUM(F101:F113)</f>
        <v>0</v>
      </c>
      <c r="G99" s="112" t="s">
        <v>168</v>
      </c>
      <c r="H99" s="100">
        <f t="shared" si="222"/>
        <v>0</v>
      </c>
      <c r="I99" s="112" t="s">
        <v>168</v>
      </c>
      <c r="J99" s="112" t="s">
        <v>168</v>
      </c>
      <c r="K99" s="112" t="s">
        <v>168</v>
      </c>
      <c r="L99" s="100">
        <f t="shared" ref="L99:M99" si="223">SUM(L101:L113)</f>
        <v>0</v>
      </c>
      <c r="M99" s="100">
        <f t="shared" si="223"/>
        <v>0</v>
      </c>
      <c r="N99" s="112" t="s">
        <v>168</v>
      </c>
      <c r="O99" s="100">
        <f t="shared" ref="O99" si="224">SUM(O101:O113)</f>
        <v>0</v>
      </c>
      <c r="P99" s="112" t="s">
        <v>168</v>
      </c>
      <c r="Q99" s="112" t="s">
        <v>168</v>
      </c>
      <c r="R99" s="112" t="s">
        <v>168</v>
      </c>
      <c r="S99" s="100">
        <f t="shared" ref="S99:T99" si="225">SUM(S101:S113)</f>
        <v>0</v>
      </c>
      <c r="T99" s="100">
        <f t="shared" si="225"/>
        <v>0</v>
      </c>
      <c r="U99" s="112" t="s">
        <v>168</v>
      </c>
      <c r="V99" s="100">
        <f t="shared" ref="V99" si="226">SUM(V101:V113)</f>
        <v>0</v>
      </c>
      <c r="W99" s="112" t="s">
        <v>168</v>
      </c>
      <c r="X99" s="112" t="s">
        <v>168</v>
      </c>
      <c r="Y99" s="112" t="s">
        <v>168</v>
      </c>
      <c r="Z99" s="120">
        <f t="shared" ref="Z99:AA99" si="227">SUM(Z101:Z113)</f>
        <v>3.873373</v>
      </c>
      <c r="AA99" s="123">
        <f t="shared" si="227"/>
        <v>0.4</v>
      </c>
      <c r="AB99" s="123" t="s">
        <v>334</v>
      </c>
      <c r="AC99" s="123">
        <f t="shared" ref="AC99" si="228">SUM(AC101:AC113)</f>
        <v>2.4500000000000002</v>
      </c>
      <c r="AD99" s="112" t="s">
        <v>168</v>
      </c>
      <c r="AE99" s="112" t="s">
        <v>168</v>
      </c>
      <c r="AF99" s="112" t="s">
        <v>168</v>
      </c>
      <c r="AG99" s="120">
        <f t="shared" ref="AG99:AH99" si="229">SUM(AG101:AG113)</f>
        <v>3.873373</v>
      </c>
      <c r="AH99" s="123">
        <f t="shared" si="229"/>
        <v>0.4</v>
      </c>
      <c r="AI99" s="123" t="s">
        <v>334</v>
      </c>
      <c r="AJ99" s="123">
        <f t="shared" ref="AJ99" si="230">SUM(AJ101:AJ113)</f>
        <v>2.4500000000000002</v>
      </c>
      <c r="AK99" s="112" t="s">
        <v>168</v>
      </c>
      <c r="AL99" s="112" t="s">
        <v>168</v>
      </c>
    </row>
    <row r="100" spans="1:38" x14ac:dyDescent="0.25">
      <c r="A100" s="56"/>
      <c r="B100" s="78" t="s">
        <v>244</v>
      </c>
      <c r="C100" s="57"/>
      <c r="D100" s="110" t="s">
        <v>168</v>
      </c>
      <c r="E100" s="100"/>
      <c r="F100" s="100"/>
      <c r="G100" s="110" t="s">
        <v>168</v>
      </c>
      <c r="H100" s="100"/>
      <c r="I100" s="110" t="s">
        <v>168</v>
      </c>
      <c r="J100" s="110" t="s">
        <v>168</v>
      </c>
      <c r="K100" s="110" t="s">
        <v>168</v>
      </c>
      <c r="L100" s="100"/>
      <c r="M100" s="100"/>
      <c r="N100" s="110" t="s">
        <v>168</v>
      </c>
      <c r="O100" s="100"/>
      <c r="P100" s="110" t="s">
        <v>168</v>
      </c>
      <c r="Q100" s="110" t="s">
        <v>168</v>
      </c>
      <c r="R100" s="110" t="s">
        <v>168</v>
      </c>
      <c r="S100" s="100"/>
      <c r="T100" s="100"/>
      <c r="U100" s="110" t="s">
        <v>168</v>
      </c>
      <c r="V100" s="100"/>
      <c r="W100" s="110" t="s">
        <v>168</v>
      </c>
      <c r="X100" s="110" t="s">
        <v>168</v>
      </c>
      <c r="Y100" s="110" t="s">
        <v>168</v>
      </c>
      <c r="Z100" s="120">
        <v>0</v>
      </c>
      <c r="AA100" s="123"/>
      <c r="AB100" s="123" t="s">
        <v>334</v>
      </c>
      <c r="AC100" s="123"/>
      <c r="AD100" s="110" t="s">
        <v>168</v>
      </c>
      <c r="AE100" s="110" t="s">
        <v>168</v>
      </c>
      <c r="AF100" s="110" t="s">
        <v>168</v>
      </c>
      <c r="AG100" s="120">
        <v>0</v>
      </c>
      <c r="AH100" s="123"/>
      <c r="AI100" s="123" t="s">
        <v>334</v>
      </c>
      <c r="AJ100" s="123"/>
      <c r="AK100" s="110" t="s">
        <v>168</v>
      </c>
      <c r="AL100" s="110" t="s">
        <v>168</v>
      </c>
    </row>
    <row r="101" spans="1:38" ht="24" x14ac:dyDescent="0.25">
      <c r="A101" s="91" t="s">
        <v>245</v>
      </c>
      <c r="B101" s="92" t="s">
        <v>180</v>
      </c>
      <c r="C101" s="93" t="s">
        <v>181</v>
      </c>
      <c r="D101" s="110" t="s">
        <v>168</v>
      </c>
      <c r="E101" s="107">
        <v>0</v>
      </c>
      <c r="F101" s="107">
        <v>0</v>
      </c>
      <c r="G101" s="110" t="s">
        <v>168</v>
      </c>
      <c r="H101" s="107">
        <v>0</v>
      </c>
      <c r="I101" s="110" t="s">
        <v>168</v>
      </c>
      <c r="J101" s="110" t="s">
        <v>168</v>
      </c>
      <c r="K101" s="110" t="s">
        <v>168</v>
      </c>
      <c r="L101" s="107">
        <v>0</v>
      </c>
      <c r="M101" s="107">
        <v>0</v>
      </c>
      <c r="N101" s="110" t="s">
        <v>168</v>
      </c>
      <c r="O101" s="107">
        <v>0</v>
      </c>
      <c r="P101" s="110" t="s">
        <v>168</v>
      </c>
      <c r="Q101" s="110" t="s">
        <v>168</v>
      </c>
      <c r="R101" s="110" t="s">
        <v>168</v>
      </c>
      <c r="S101" s="107">
        <v>0</v>
      </c>
      <c r="T101" s="107">
        <v>0</v>
      </c>
      <c r="U101" s="110" t="s">
        <v>168</v>
      </c>
      <c r="V101" s="107">
        <v>0</v>
      </c>
      <c r="W101" s="110" t="s">
        <v>168</v>
      </c>
      <c r="X101" s="110" t="s">
        <v>168</v>
      </c>
      <c r="Y101" s="110" t="s">
        <v>168</v>
      </c>
      <c r="Z101" s="124">
        <v>0</v>
      </c>
      <c r="AA101" s="123">
        <v>0</v>
      </c>
      <c r="AB101" s="123" t="s">
        <v>334</v>
      </c>
      <c r="AC101" s="123">
        <v>0</v>
      </c>
      <c r="AD101" s="110" t="s">
        <v>168</v>
      </c>
      <c r="AE101" s="110" t="s">
        <v>168</v>
      </c>
      <c r="AF101" s="110" t="s">
        <v>168</v>
      </c>
      <c r="AG101" s="124">
        <v>0</v>
      </c>
      <c r="AH101" s="123">
        <v>0</v>
      </c>
      <c r="AI101" s="123" t="s">
        <v>334</v>
      </c>
      <c r="AJ101" s="123">
        <v>0</v>
      </c>
      <c r="AK101" s="110" t="s">
        <v>168</v>
      </c>
      <c r="AL101" s="110" t="s">
        <v>168</v>
      </c>
    </row>
    <row r="102" spans="1:38" x14ac:dyDescent="0.25">
      <c r="A102" s="56"/>
      <c r="B102" s="78" t="s">
        <v>212</v>
      </c>
      <c r="C102" s="94" t="s">
        <v>246</v>
      </c>
      <c r="D102" s="112" t="s">
        <v>168</v>
      </c>
      <c r="E102" s="107"/>
      <c r="F102" s="107"/>
      <c r="G102" s="112" t="s">
        <v>168</v>
      </c>
      <c r="H102" s="107"/>
      <c r="I102" s="112" t="s">
        <v>168</v>
      </c>
      <c r="J102" s="112" t="s">
        <v>168</v>
      </c>
      <c r="K102" s="112" t="s">
        <v>168</v>
      </c>
      <c r="L102" s="107"/>
      <c r="M102" s="107"/>
      <c r="N102" s="112" t="s">
        <v>168</v>
      </c>
      <c r="O102" s="107"/>
      <c r="P102" s="112" t="s">
        <v>168</v>
      </c>
      <c r="Q102" s="112" t="s">
        <v>168</v>
      </c>
      <c r="R102" s="112" t="s">
        <v>168</v>
      </c>
      <c r="S102" s="107"/>
      <c r="T102" s="107"/>
      <c r="U102" s="112" t="s">
        <v>168</v>
      </c>
      <c r="V102" s="107"/>
      <c r="W102" s="112" t="s">
        <v>168</v>
      </c>
      <c r="X102" s="112" t="s">
        <v>168</v>
      </c>
      <c r="Y102" s="112" t="s">
        <v>168</v>
      </c>
      <c r="Z102" s="124">
        <v>0</v>
      </c>
      <c r="AA102" s="123"/>
      <c r="AB102" s="123" t="s">
        <v>334</v>
      </c>
      <c r="AC102" s="123"/>
      <c r="AD102" s="112" t="s">
        <v>168</v>
      </c>
      <c r="AE102" s="112" t="s">
        <v>168</v>
      </c>
      <c r="AF102" s="112" t="s">
        <v>168</v>
      </c>
      <c r="AG102" s="124">
        <v>0</v>
      </c>
      <c r="AH102" s="123"/>
      <c r="AI102" s="123" t="s">
        <v>334</v>
      </c>
      <c r="AJ102" s="123"/>
      <c r="AK102" s="112" t="s">
        <v>168</v>
      </c>
      <c r="AL102" s="112" t="s">
        <v>168</v>
      </c>
    </row>
    <row r="103" spans="1:38" ht="36" x14ac:dyDescent="0.25">
      <c r="A103" s="62" t="s">
        <v>247</v>
      </c>
      <c r="B103" s="73" t="s">
        <v>248</v>
      </c>
      <c r="C103" s="66" t="s">
        <v>336</v>
      </c>
      <c r="D103" s="110" t="s">
        <v>168</v>
      </c>
      <c r="E103" s="107">
        <v>0</v>
      </c>
      <c r="F103" s="107">
        <v>0</v>
      </c>
      <c r="G103" s="110" t="s">
        <v>168</v>
      </c>
      <c r="H103" s="107">
        <v>0</v>
      </c>
      <c r="I103" s="110" t="s">
        <v>168</v>
      </c>
      <c r="J103" s="110" t="s">
        <v>168</v>
      </c>
      <c r="K103" s="110" t="s">
        <v>168</v>
      </c>
      <c r="L103" s="107">
        <v>0</v>
      </c>
      <c r="M103" s="107">
        <v>0</v>
      </c>
      <c r="N103" s="110" t="s">
        <v>168</v>
      </c>
      <c r="O103" s="107">
        <v>0</v>
      </c>
      <c r="P103" s="110" t="s">
        <v>168</v>
      </c>
      <c r="Q103" s="110" t="s">
        <v>168</v>
      </c>
      <c r="R103" s="110" t="s">
        <v>168</v>
      </c>
      <c r="S103" s="107">
        <v>0</v>
      </c>
      <c r="T103" s="107">
        <v>0</v>
      </c>
      <c r="U103" s="110" t="s">
        <v>168</v>
      </c>
      <c r="V103" s="107">
        <v>0</v>
      </c>
      <c r="W103" s="110" t="s">
        <v>168</v>
      </c>
      <c r="X103" s="110" t="s">
        <v>168</v>
      </c>
      <c r="Y103" s="110" t="s">
        <v>168</v>
      </c>
      <c r="Z103" s="124">
        <v>0</v>
      </c>
      <c r="AA103" s="123">
        <v>0</v>
      </c>
      <c r="AB103" s="123" t="s">
        <v>334</v>
      </c>
      <c r="AC103" s="123">
        <v>0</v>
      </c>
      <c r="AD103" s="110" t="s">
        <v>168</v>
      </c>
      <c r="AE103" s="110" t="s">
        <v>168</v>
      </c>
      <c r="AF103" s="110" t="s">
        <v>168</v>
      </c>
      <c r="AG103" s="124">
        <v>0</v>
      </c>
      <c r="AH103" s="123">
        <v>0</v>
      </c>
      <c r="AI103" s="123" t="s">
        <v>334</v>
      </c>
      <c r="AJ103" s="123">
        <v>0</v>
      </c>
      <c r="AK103" s="110" t="s">
        <v>168</v>
      </c>
      <c r="AL103" s="110" t="s">
        <v>168</v>
      </c>
    </row>
    <row r="104" spans="1:38" ht="36" x14ac:dyDescent="0.25">
      <c r="A104" s="62" t="s">
        <v>249</v>
      </c>
      <c r="B104" s="95" t="s">
        <v>250</v>
      </c>
      <c r="C104" s="66" t="s">
        <v>337</v>
      </c>
      <c r="D104" s="101" t="s">
        <v>168</v>
      </c>
      <c r="E104" s="107">
        <v>0</v>
      </c>
      <c r="F104" s="107">
        <v>0</v>
      </c>
      <c r="G104" s="101" t="s">
        <v>168</v>
      </c>
      <c r="H104" s="107">
        <v>0</v>
      </c>
      <c r="I104" s="101" t="s">
        <v>168</v>
      </c>
      <c r="J104" s="101" t="s">
        <v>168</v>
      </c>
      <c r="K104" s="101" t="s">
        <v>168</v>
      </c>
      <c r="L104" s="107">
        <v>0</v>
      </c>
      <c r="M104" s="107">
        <v>0</v>
      </c>
      <c r="N104" s="101" t="s">
        <v>168</v>
      </c>
      <c r="O104" s="107">
        <v>0</v>
      </c>
      <c r="P104" s="101" t="s">
        <v>168</v>
      </c>
      <c r="Q104" s="101" t="s">
        <v>168</v>
      </c>
      <c r="R104" s="101" t="s">
        <v>168</v>
      </c>
      <c r="S104" s="107">
        <v>0</v>
      </c>
      <c r="T104" s="107">
        <v>0</v>
      </c>
      <c r="U104" s="101" t="s">
        <v>168</v>
      </c>
      <c r="V104" s="107">
        <v>0</v>
      </c>
      <c r="W104" s="101" t="s">
        <v>168</v>
      </c>
      <c r="X104" s="101" t="s">
        <v>168</v>
      </c>
      <c r="Y104" s="101" t="s">
        <v>168</v>
      </c>
      <c r="Z104" s="124">
        <v>0</v>
      </c>
      <c r="AA104" s="123">
        <v>0</v>
      </c>
      <c r="AB104" s="123" t="s">
        <v>334</v>
      </c>
      <c r="AC104" s="123">
        <v>0</v>
      </c>
      <c r="AD104" s="101" t="s">
        <v>168</v>
      </c>
      <c r="AE104" s="101" t="s">
        <v>168</v>
      </c>
      <c r="AF104" s="101" t="s">
        <v>168</v>
      </c>
      <c r="AG104" s="124">
        <v>0</v>
      </c>
      <c r="AH104" s="123">
        <v>0</v>
      </c>
      <c r="AI104" s="123" t="s">
        <v>334</v>
      </c>
      <c r="AJ104" s="123">
        <v>0</v>
      </c>
      <c r="AK104" s="101" t="s">
        <v>168</v>
      </c>
      <c r="AL104" s="101" t="s">
        <v>168</v>
      </c>
    </row>
    <row r="105" spans="1:38" x14ac:dyDescent="0.25">
      <c r="A105" s="56"/>
      <c r="B105" s="78" t="s">
        <v>220</v>
      </c>
      <c r="C105" s="94" t="s">
        <v>251</v>
      </c>
      <c r="D105" s="112" t="s">
        <v>168</v>
      </c>
      <c r="E105" s="107">
        <v>0</v>
      </c>
      <c r="F105" s="107">
        <v>0</v>
      </c>
      <c r="G105" s="112" t="s">
        <v>168</v>
      </c>
      <c r="H105" s="107">
        <v>0</v>
      </c>
      <c r="I105" s="112" t="s">
        <v>168</v>
      </c>
      <c r="J105" s="112" t="s">
        <v>168</v>
      </c>
      <c r="K105" s="112" t="s">
        <v>168</v>
      </c>
      <c r="L105" s="107">
        <v>0</v>
      </c>
      <c r="M105" s="107">
        <v>0</v>
      </c>
      <c r="N105" s="112" t="s">
        <v>168</v>
      </c>
      <c r="O105" s="107">
        <v>0</v>
      </c>
      <c r="P105" s="112" t="s">
        <v>168</v>
      </c>
      <c r="Q105" s="112" t="s">
        <v>168</v>
      </c>
      <c r="R105" s="112" t="s">
        <v>168</v>
      </c>
      <c r="S105" s="107">
        <v>0</v>
      </c>
      <c r="T105" s="107">
        <v>0</v>
      </c>
      <c r="U105" s="112" t="s">
        <v>168</v>
      </c>
      <c r="V105" s="107">
        <v>0</v>
      </c>
      <c r="W105" s="112" t="s">
        <v>168</v>
      </c>
      <c r="X105" s="112" t="s">
        <v>168</v>
      </c>
      <c r="Y105" s="112" t="s">
        <v>168</v>
      </c>
      <c r="Z105" s="124">
        <v>0</v>
      </c>
      <c r="AA105" s="123">
        <v>0</v>
      </c>
      <c r="AB105" s="123" t="s">
        <v>334</v>
      </c>
      <c r="AC105" s="123">
        <v>0</v>
      </c>
      <c r="AD105" s="112" t="s">
        <v>168</v>
      </c>
      <c r="AE105" s="112" t="s">
        <v>168</v>
      </c>
      <c r="AF105" s="112" t="s">
        <v>168</v>
      </c>
      <c r="AG105" s="124">
        <v>0</v>
      </c>
      <c r="AH105" s="123">
        <v>0</v>
      </c>
      <c r="AI105" s="123" t="s">
        <v>334</v>
      </c>
      <c r="AJ105" s="123">
        <v>0</v>
      </c>
      <c r="AK105" s="112" t="s">
        <v>168</v>
      </c>
      <c r="AL105" s="112" t="s">
        <v>168</v>
      </c>
    </row>
    <row r="106" spans="1:38" x14ac:dyDescent="0.25">
      <c r="A106" s="56"/>
      <c r="B106" s="78" t="s">
        <v>252</v>
      </c>
      <c r="C106" s="94" t="s">
        <v>253</v>
      </c>
      <c r="D106" s="112" t="s">
        <v>168</v>
      </c>
      <c r="E106" s="107">
        <v>0</v>
      </c>
      <c r="F106" s="107">
        <v>0</v>
      </c>
      <c r="G106" s="112" t="s">
        <v>168</v>
      </c>
      <c r="H106" s="107">
        <v>0</v>
      </c>
      <c r="I106" s="112" t="s">
        <v>168</v>
      </c>
      <c r="J106" s="112" t="s">
        <v>168</v>
      </c>
      <c r="K106" s="112" t="s">
        <v>168</v>
      </c>
      <c r="L106" s="107">
        <v>0</v>
      </c>
      <c r="M106" s="107">
        <v>0</v>
      </c>
      <c r="N106" s="112" t="s">
        <v>168</v>
      </c>
      <c r="O106" s="107">
        <v>0</v>
      </c>
      <c r="P106" s="112" t="s">
        <v>168</v>
      </c>
      <c r="Q106" s="112" t="s">
        <v>168</v>
      </c>
      <c r="R106" s="112" t="s">
        <v>168</v>
      </c>
      <c r="S106" s="107">
        <v>0</v>
      </c>
      <c r="T106" s="107">
        <v>0</v>
      </c>
      <c r="U106" s="112" t="s">
        <v>168</v>
      </c>
      <c r="V106" s="107">
        <v>0</v>
      </c>
      <c r="W106" s="112" t="s">
        <v>168</v>
      </c>
      <c r="X106" s="112" t="s">
        <v>168</v>
      </c>
      <c r="Y106" s="112" t="s">
        <v>168</v>
      </c>
      <c r="Z106" s="124">
        <v>0</v>
      </c>
      <c r="AA106" s="123">
        <v>0</v>
      </c>
      <c r="AB106" s="123" t="s">
        <v>334</v>
      </c>
      <c r="AC106" s="123">
        <v>0</v>
      </c>
      <c r="AD106" s="112" t="s">
        <v>168</v>
      </c>
      <c r="AE106" s="112" t="s">
        <v>168</v>
      </c>
      <c r="AF106" s="112" t="s">
        <v>168</v>
      </c>
      <c r="AG106" s="124">
        <v>0</v>
      </c>
      <c r="AH106" s="123">
        <v>0</v>
      </c>
      <c r="AI106" s="123" t="s">
        <v>334</v>
      </c>
      <c r="AJ106" s="123">
        <v>0</v>
      </c>
      <c r="AK106" s="112" t="s">
        <v>168</v>
      </c>
      <c r="AL106" s="112" t="s">
        <v>168</v>
      </c>
    </row>
    <row r="107" spans="1:38" ht="24" x14ac:dyDescent="0.25">
      <c r="A107" s="62" t="s">
        <v>254</v>
      </c>
      <c r="B107" s="73" t="s">
        <v>255</v>
      </c>
      <c r="C107" s="66" t="s">
        <v>256</v>
      </c>
      <c r="D107" s="110" t="s">
        <v>168</v>
      </c>
      <c r="E107" s="107">
        <v>0</v>
      </c>
      <c r="F107" s="107">
        <v>0</v>
      </c>
      <c r="G107" s="110" t="s">
        <v>168</v>
      </c>
      <c r="H107" s="107">
        <v>0</v>
      </c>
      <c r="I107" s="110" t="s">
        <v>168</v>
      </c>
      <c r="J107" s="110" t="s">
        <v>168</v>
      </c>
      <c r="K107" s="110" t="s">
        <v>168</v>
      </c>
      <c r="L107" s="107">
        <v>0</v>
      </c>
      <c r="M107" s="107">
        <v>0</v>
      </c>
      <c r="N107" s="110" t="s">
        <v>168</v>
      </c>
      <c r="O107" s="107">
        <v>0</v>
      </c>
      <c r="P107" s="110" t="s">
        <v>168</v>
      </c>
      <c r="Q107" s="110" t="s">
        <v>168</v>
      </c>
      <c r="R107" s="110" t="s">
        <v>168</v>
      </c>
      <c r="S107" s="107">
        <v>0</v>
      </c>
      <c r="T107" s="107">
        <v>0</v>
      </c>
      <c r="U107" s="110" t="s">
        <v>168</v>
      </c>
      <c r="V107" s="107">
        <v>0</v>
      </c>
      <c r="W107" s="110" t="s">
        <v>168</v>
      </c>
      <c r="X107" s="110" t="s">
        <v>168</v>
      </c>
      <c r="Y107" s="110" t="s">
        <v>168</v>
      </c>
      <c r="Z107" s="124">
        <v>1.3067169999999999</v>
      </c>
      <c r="AA107" s="123">
        <v>0</v>
      </c>
      <c r="AB107" s="123" t="s">
        <v>334</v>
      </c>
      <c r="AC107" s="123">
        <v>0.7</v>
      </c>
      <c r="AD107" s="110" t="s">
        <v>168</v>
      </c>
      <c r="AE107" s="110" t="s">
        <v>168</v>
      </c>
      <c r="AF107" s="110" t="s">
        <v>168</v>
      </c>
      <c r="AG107" s="124">
        <v>1.3067169999999999</v>
      </c>
      <c r="AH107" s="123">
        <v>0</v>
      </c>
      <c r="AI107" s="123" t="s">
        <v>334</v>
      </c>
      <c r="AJ107" s="123">
        <v>0.7</v>
      </c>
      <c r="AK107" s="110" t="s">
        <v>168</v>
      </c>
      <c r="AL107" s="110" t="s">
        <v>168</v>
      </c>
    </row>
    <row r="108" spans="1:38" ht="36" x14ac:dyDescent="0.25">
      <c r="A108" s="62" t="s">
        <v>257</v>
      </c>
      <c r="B108" s="95" t="s">
        <v>258</v>
      </c>
      <c r="C108" s="66" t="s">
        <v>259</v>
      </c>
      <c r="D108" s="110" t="s">
        <v>168</v>
      </c>
      <c r="E108" s="107">
        <v>0</v>
      </c>
      <c r="F108" s="107">
        <v>0</v>
      </c>
      <c r="G108" s="110" t="s">
        <v>168</v>
      </c>
      <c r="H108" s="107">
        <v>0</v>
      </c>
      <c r="I108" s="110" t="s">
        <v>168</v>
      </c>
      <c r="J108" s="110" t="s">
        <v>168</v>
      </c>
      <c r="K108" s="110" t="s">
        <v>168</v>
      </c>
      <c r="L108" s="107">
        <v>0</v>
      </c>
      <c r="M108" s="107">
        <v>0</v>
      </c>
      <c r="N108" s="110" t="s">
        <v>168</v>
      </c>
      <c r="O108" s="107">
        <v>0</v>
      </c>
      <c r="P108" s="110" t="s">
        <v>168</v>
      </c>
      <c r="Q108" s="110" t="s">
        <v>168</v>
      </c>
      <c r="R108" s="110" t="s">
        <v>168</v>
      </c>
      <c r="S108" s="107">
        <v>0</v>
      </c>
      <c r="T108" s="107">
        <v>0</v>
      </c>
      <c r="U108" s="110" t="s">
        <v>168</v>
      </c>
      <c r="V108" s="107">
        <v>0</v>
      </c>
      <c r="W108" s="110" t="s">
        <v>168</v>
      </c>
      <c r="X108" s="110" t="s">
        <v>168</v>
      </c>
      <c r="Y108" s="110" t="s">
        <v>168</v>
      </c>
      <c r="Z108" s="124">
        <v>0.67391199999999996</v>
      </c>
      <c r="AA108" s="123">
        <v>0</v>
      </c>
      <c r="AB108" s="123" t="s">
        <v>334</v>
      </c>
      <c r="AC108" s="123">
        <v>0.45</v>
      </c>
      <c r="AD108" s="110" t="s">
        <v>168</v>
      </c>
      <c r="AE108" s="110" t="s">
        <v>168</v>
      </c>
      <c r="AF108" s="110" t="s">
        <v>168</v>
      </c>
      <c r="AG108" s="124">
        <v>0.67391199999999996</v>
      </c>
      <c r="AH108" s="123">
        <v>0</v>
      </c>
      <c r="AI108" s="123" t="s">
        <v>334</v>
      </c>
      <c r="AJ108" s="123">
        <v>0.45</v>
      </c>
      <c r="AK108" s="110" t="s">
        <v>168</v>
      </c>
      <c r="AL108" s="110" t="s">
        <v>168</v>
      </c>
    </row>
    <row r="109" spans="1:38" ht="48" x14ac:dyDescent="0.25">
      <c r="A109" s="62" t="s">
        <v>179</v>
      </c>
      <c r="B109" s="73" t="s">
        <v>260</v>
      </c>
      <c r="C109" s="66" t="s">
        <v>261</v>
      </c>
      <c r="D109" s="110" t="s">
        <v>168</v>
      </c>
      <c r="E109" s="107">
        <v>0</v>
      </c>
      <c r="F109" s="107">
        <v>0</v>
      </c>
      <c r="G109" s="110" t="s">
        <v>168</v>
      </c>
      <c r="H109" s="107">
        <v>0</v>
      </c>
      <c r="I109" s="110" t="s">
        <v>168</v>
      </c>
      <c r="J109" s="110" t="s">
        <v>168</v>
      </c>
      <c r="K109" s="110" t="s">
        <v>168</v>
      </c>
      <c r="L109" s="107">
        <v>0</v>
      </c>
      <c r="M109" s="107">
        <v>0</v>
      </c>
      <c r="N109" s="110" t="s">
        <v>168</v>
      </c>
      <c r="O109" s="107">
        <v>0</v>
      </c>
      <c r="P109" s="110" t="s">
        <v>168</v>
      </c>
      <c r="Q109" s="110" t="s">
        <v>168</v>
      </c>
      <c r="R109" s="110" t="s">
        <v>168</v>
      </c>
      <c r="S109" s="107">
        <v>0</v>
      </c>
      <c r="T109" s="107">
        <v>0</v>
      </c>
      <c r="U109" s="110" t="s">
        <v>168</v>
      </c>
      <c r="V109" s="107">
        <v>0</v>
      </c>
      <c r="W109" s="110" t="s">
        <v>168</v>
      </c>
      <c r="X109" s="110" t="s">
        <v>168</v>
      </c>
      <c r="Y109" s="110" t="s">
        <v>168</v>
      </c>
      <c r="Z109" s="124">
        <v>0.80668300000000004</v>
      </c>
      <c r="AA109" s="123">
        <v>0.4</v>
      </c>
      <c r="AB109" s="123" t="s">
        <v>334</v>
      </c>
      <c r="AC109" s="123">
        <v>0.05</v>
      </c>
      <c r="AD109" s="110" t="s">
        <v>168</v>
      </c>
      <c r="AE109" s="110" t="s">
        <v>168</v>
      </c>
      <c r="AF109" s="110" t="s">
        <v>168</v>
      </c>
      <c r="AG109" s="124">
        <v>0.80668300000000004</v>
      </c>
      <c r="AH109" s="123">
        <v>0.4</v>
      </c>
      <c r="AI109" s="123" t="s">
        <v>334</v>
      </c>
      <c r="AJ109" s="123">
        <v>0.05</v>
      </c>
      <c r="AK109" s="110" t="s">
        <v>168</v>
      </c>
      <c r="AL109" s="110" t="s">
        <v>168</v>
      </c>
    </row>
    <row r="110" spans="1:38" ht="36" x14ac:dyDescent="0.25">
      <c r="A110" s="62" t="s">
        <v>262</v>
      </c>
      <c r="B110" s="73" t="s">
        <v>263</v>
      </c>
      <c r="C110" s="96" t="s">
        <v>267</v>
      </c>
      <c r="D110" s="110" t="s">
        <v>168</v>
      </c>
      <c r="E110" s="107">
        <v>0</v>
      </c>
      <c r="F110" s="107">
        <v>0</v>
      </c>
      <c r="G110" s="110" t="s">
        <v>168</v>
      </c>
      <c r="H110" s="107">
        <v>0</v>
      </c>
      <c r="I110" s="110" t="s">
        <v>168</v>
      </c>
      <c r="J110" s="110" t="s">
        <v>168</v>
      </c>
      <c r="K110" s="110" t="s">
        <v>168</v>
      </c>
      <c r="L110" s="107">
        <v>0</v>
      </c>
      <c r="M110" s="107">
        <v>0</v>
      </c>
      <c r="N110" s="110" t="s">
        <v>168</v>
      </c>
      <c r="O110" s="107">
        <v>0</v>
      </c>
      <c r="P110" s="110" t="s">
        <v>168</v>
      </c>
      <c r="Q110" s="110" t="s">
        <v>168</v>
      </c>
      <c r="R110" s="110" t="s">
        <v>168</v>
      </c>
      <c r="S110" s="107">
        <v>0</v>
      </c>
      <c r="T110" s="107">
        <v>0</v>
      </c>
      <c r="U110" s="110" t="s">
        <v>168</v>
      </c>
      <c r="V110" s="107">
        <v>0</v>
      </c>
      <c r="W110" s="110" t="s">
        <v>168</v>
      </c>
      <c r="X110" s="110" t="s">
        <v>168</v>
      </c>
      <c r="Y110" s="110" t="s">
        <v>168</v>
      </c>
      <c r="Z110" s="124">
        <v>0.12747</v>
      </c>
      <c r="AA110" s="123">
        <v>0</v>
      </c>
      <c r="AB110" s="123" t="s">
        <v>334</v>
      </c>
      <c r="AC110" s="123">
        <v>0.2</v>
      </c>
      <c r="AD110" s="110" t="s">
        <v>168</v>
      </c>
      <c r="AE110" s="110" t="s">
        <v>168</v>
      </c>
      <c r="AF110" s="110" t="s">
        <v>168</v>
      </c>
      <c r="AG110" s="124">
        <v>0.12747</v>
      </c>
      <c r="AH110" s="123">
        <v>0</v>
      </c>
      <c r="AI110" s="123" t="s">
        <v>334</v>
      </c>
      <c r="AJ110" s="123">
        <v>0.2</v>
      </c>
      <c r="AK110" s="110" t="s">
        <v>168</v>
      </c>
      <c r="AL110" s="110" t="s">
        <v>168</v>
      </c>
    </row>
    <row r="111" spans="1:38" ht="36" x14ac:dyDescent="0.25">
      <c r="A111" s="62" t="s">
        <v>265</v>
      </c>
      <c r="B111" s="73" t="s">
        <v>266</v>
      </c>
      <c r="C111" s="96" t="s">
        <v>264</v>
      </c>
      <c r="D111" s="110" t="s">
        <v>168</v>
      </c>
      <c r="E111" s="107">
        <v>0</v>
      </c>
      <c r="F111" s="107">
        <v>0</v>
      </c>
      <c r="G111" s="110" t="s">
        <v>168</v>
      </c>
      <c r="H111" s="107">
        <v>0</v>
      </c>
      <c r="I111" s="110" t="s">
        <v>168</v>
      </c>
      <c r="J111" s="110" t="s">
        <v>168</v>
      </c>
      <c r="K111" s="110" t="s">
        <v>168</v>
      </c>
      <c r="L111" s="107">
        <v>0</v>
      </c>
      <c r="M111" s="107">
        <v>0</v>
      </c>
      <c r="N111" s="110" t="s">
        <v>168</v>
      </c>
      <c r="O111" s="107">
        <v>0</v>
      </c>
      <c r="P111" s="110" t="s">
        <v>168</v>
      </c>
      <c r="Q111" s="110" t="s">
        <v>168</v>
      </c>
      <c r="R111" s="110" t="s">
        <v>168</v>
      </c>
      <c r="S111" s="107">
        <v>0</v>
      </c>
      <c r="T111" s="107">
        <v>0</v>
      </c>
      <c r="U111" s="110" t="s">
        <v>168</v>
      </c>
      <c r="V111" s="107">
        <v>0</v>
      </c>
      <c r="W111" s="110" t="s">
        <v>168</v>
      </c>
      <c r="X111" s="110" t="s">
        <v>168</v>
      </c>
      <c r="Y111" s="110" t="s">
        <v>168</v>
      </c>
      <c r="Z111" s="124">
        <v>0.95859099999999997</v>
      </c>
      <c r="AA111" s="123">
        <v>0</v>
      </c>
      <c r="AB111" s="123" t="s">
        <v>334</v>
      </c>
      <c r="AC111" s="123">
        <v>1.05</v>
      </c>
      <c r="AD111" s="110" t="s">
        <v>168</v>
      </c>
      <c r="AE111" s="110" t="s">
        <v>168</v>
      </c>
      <c r="AF111" s="110" t="s">
        <v>168</v>
      </c>
      <c r="AG111" s="124">
        <v>0.95859099999999997</v>
      </c>
      <c r="AH111" s="123">
        <v>0</v>
      </c>
      <c r="AI111" s="123" t="s">
        <v>334</v>
      </c>
      <c r="AJ111" s="123">
        <v>1.05</v>
      </c>
      <c r="AK111" s="110" t="s">
        <v>168</v>
      </c>
      <c r="AL111" s="110" t="s">
        <v>168</v>
      </c>
    </row>
    <row r="112" spans="1:38" x14ac:dyDescent="0.25">
      <c r="A112" s="56"/>
      <c r="B112" s="78" t="s">
        <v>268</v>
      </c>
      <c r="C112" s="94" t="s">
        <v>269</v>
      </c>
      <c r="D112" s="112" t="s">
        <v>168</v>
      </c>
      <c r="E112" s="107">
        <v>0</v>
      </c>
      <c r="F112" s="107">
        <v>0</v>
      </c>
      <c r="G112" s="112" t="s">
        <v>168</v>
      </c>
      <c r="H112" s="107">
        <v>0</v>
      </c>
      <c r="I112" s="112" t="s">
        <v>168</v>
      </c>
      <c r="J112" s="112" t="s">
        <v>168</v>
      </c>
      <c r="K112" s="112" t="s">
        <v>168</v>
      </c>
      <c r="L112" s="107">
        <v>0</v>
      </c>
      <c r="M112" s="107">
        <v>0</v>
      </c>
      <c r="N112" s="112" t="s">
        <v>168</v>
      </c>
      <c r="O112" s="107">
        <v>0</v>
      </c>
      <c r="P112" s="112" t="s">
        <v>168</v>
      </c>
      <c r="Q112" s="112" t="s">
        <v>168</v>
      </c>
      <c r="R112" s="112" t="s">
        <v>168</v>
      </c>
      <c r="S112" s="107">
        <v>0</v>
      </c>
      <c r="T112" s="107">
        <v>0</v>
      </c>
      <c r="U112" s="112" t="s">
        <v>168</v>
      </c>
      <c r="V112" s="107">
        <v>0</v>
      </c>
      <c r="W112" s="112" t="s">
        <v>168</v>
      </c>
      <c r="X112" s="112" t="s">
        <v>168</v>
      </c>
      <c r="Y112" s="112" t="s">
        <v>168</v>
      </c>
      <c r="Z112" s="124">
        <v>0</v>
      </c>
      <c r="AA112" s="121">
        <v>0</v>
      </c>
      <c r="AB112" s="121" t="s">
        <v>334</v>
      </c>
      <c r="AC112" s="121">
        <v>0</v>
      </c>
      <c r="AD112" s="112" t="s">
        <v>168</v>
      </c>
      <c r="AE112" s="112" t="s">
        <v>168</v>
      </c>
      <c r="AF112" s="112" t="s">
        <v>168</v>
      </c>
      <c r="AG112" s="124">
        <v>0</v>
      </c>
      <c r="AH112" s="121">
        <v>0</v>
      </c>
      <c r="AI112" s="121" t="s">
        <v>334</v>
      </c>
      <c r="AJ112" s="121">
        <v>0</v>
      </c>
      <c r="AK112" s="112" t="s">
        <v>168</v>
      </c>
      <c r="AL112" s="112" t="s">
        <v>168</v>
      </c>
    </row>
    <row r="113" spans="1:38" x14ac:dyDescent="0.25">
      <c r="A113" s="56"/>
      <c r="B113" s="78" t="s">
        <v>270</v>
      </c>
      <c r="C113" s="94" t="s">
        <v>271</v>
      </c>
      <c r="D113" s="112" t="s">
        <v>168</v>
      </c>
      <c r="E113" s="107">
        <v>0</v>
      </c>
      <c r="F113" s="107">
        <v>0</v>
      </c>
      <c r="G113" s="112" t="s">
        <v>168</v>
      </c>
      <c r="H113" s="107">
        <v>0</v>
      </c>
      <c r="I113" s="112" t="s">
        <v>168</v>
      </c>
      <c r="J113" s="112" t="s">
        <v>168</v>
      </c>
      <c r="K113" s="112" t="s">
        <v>168</v>
      </c>
      <c r="L113" s="107">
        <v>0</v>
      </c>
      <c r="M113" s="107">
        <v>0</v>
      </c>
      <c r="N113" s="112" t="s">
        <v>168</v>
      </c>
      <c r="O113" s="107">
        <v>0</v>
      </c>
      <c r="P113" s="112" t="s">
        <v>168</v>
      </c>
      <c r="Q113" s="112" t="s">
        <v>168</v>
      </c>
      <c r="R113" s="112" t="s">
        <v>168</v>
      </c>
      <c r="S113" s="107">
        <v>0</v>
      </c>
      <c r="T113" s="107">
        <v>0</v>
      </c>
      <c r="U113" s="112" t="s">
        <v>168</v>
      </c>
      <c r="V113" s="107">
        <v>0</v>
      </c>
      <c r="W113" s="112" t="s">
        <v>168</v>
      </c>
      <c r="X113" s="112" t="s">
        <v>168</v>
      </c>
      <c r="Y113" s="112" t="s">
        <v>168</v>
      </c>
      <c r="Z113" s="124">
        <v>0</v>
      </c>
      <c r="AA113" s="123">
        <v>0</v>
      </c>
      <c r="AB113" s="123" t="s">
        <v>334</v>
      </c>
      <c r="AC113" s="123">
        <v>0</v>
      </c>
      <c r="AD113" s="112" t="s">
        <v>168</v>
      </c>
      <c r="AE113" s="112" t="s">
        <v>168</v>
      </c>
      <c r="AF113" s="112" t="s">
        <v>168</v>
      </c>
      <c r="AG113" s="124">
        <v>0</v>
      </c>
      <c r="AH113" s="123">
        <v>0</v>
      </c>
      <c r="AI113" s="123" t="s">
        <v>334</v>
      </c>
      <c r="AJ113" s="123">
        <v>0</v>
      </c>
      <c r="AK113" s="112" t="s">
        <v>168</v>
      </c>
      <c r="AL113" s="112" t="s">
        <v>168</v>
      </c>
    </row>
    <row r="114" spans="1:38" ht="36" x14ac:dyDescent="0.25">
      <c r="A114" s="56" t="s">
        <v>163</v>
      </c>
      <c r="B114" s="46" t="s">
        <v>164</v>
      </c>
      <c r="C114" s="57" t="s">
        <v>61</v>
      </c>
      <c r="D114" s="112" t="s">
        <v>168</v>
      </c>
      <c r="E114" s="107">
        <v>0</v>
      </c>
      <c r="F114" s="107">
        <v>0</v>
      </c>
      <c r="G114" s="112" t="s">
        <v>168</v>
      </c>
      <c r="H114" s="107">
        <v>0</v>
      </c>
      <c r="I114" s="112" t="s">
        <v>168</v>
      </c>
      <c r="J114" s="112" t="s">
        <v>168</v>
      </c>
      <c r="K114" s="112" t="s">
        <v>168</v>
      </c>
      <c r="L114" s="107">
        <v>0</v>
      </c>
      <c r="M114" s="107">
        <v>0</v>
      </c>
      <c r="N114" s="112" t="s">
        <v>168</v>
      </c>
      <c r="O114" s="107">
        <v>0</v>
      </c>
      <c r="P114" s="112" t="s">
        <v>168</v>
      </c>
      <c r="Q114" s="112" t="s">
        <v>168</v>
      </c>
      <c r="R114" s="112" t="s">
        <v>168</v>
      </c>
      <c r="S114" s="107">
        <v>0</v>
      </c>
      <c r="T114" s="107">
        <v>0</v>
      </c>
      <c r="U114" s="112" t="s">
        <v>168</v>
      </c>
      <c r="V114" s="107">
        <v>0</v>
      </c>
      <c r="W114" s="112" t="s">
        <v>168</v>
      </c>
      <c r="X114" s="112" t="s">
        <v>168</v>
      </c>
      <c r="Y114" s="112" t="s">
        <v>168</v>
      </c>
      <c r="Z114" s="124">
        <v>0</v>
      </c>
      <c r="AA114" s="123">
        <v>0</v>
      </c>
      <c r="AB114" s="123" t="s">
        <v>334</v>
      </c>
      <c r="AC114" s="123">
        <v>0</v>
      </c>
      <c r="AD114" s="112" t="s">
        <v>168</v>
      </c>
      <c r="AE114" s="112" t="s">
        <v>168</v>
      </c>
      <c r="AF114" s="112" t="s">
        <v>168</v>
      </c>
      <c r="AG114" s="124">
        <v>0</v>
      </c>
      <c r="AH114" s="123">
        <v>0</v>
      </c>
      <c r="AI114" s="123" t="s">
        <v>334</v>
      </c>
      <c r="AJ114" s="123">
        <v>0</v>
      </c>
      <c r="AK114" s="112" t="s">
        <v>168</v>
      </c>
      <c r="AL114" s="112" t="s">
        <v>168</v>
      </c>
    </row>
    <row r="115" spans="1:38" ht="24" x14ac:dyDescent="0.25">
      <c r="A115" s="56" t="s">
        <v>165</v>
      </c>
      <c r="B115" s="46" t="s">
        <v>166</v>
      </c>
      <c r="C115" s="57" t="s">
        <v>61</v>
      </c>
      <c r="D115" s="112" t="s">
        <v>168</v>
      </c>
      <c r="E115" s="100">
        <f t="shared" ref="E115" si="231">E116+E119+E121+E126+E131+E136</f>
        <v>0</v>
      </c>
      <c r="F115" s="100">
        <f t="shared" ref="F115:H115" si="232">F116+F119+F121+F126+F131+F136</f>
        <v>0</v>
      </c>
      <c r="G115" s="112" t="s">
        <v>168</v>
      </c>
      <c r="H115" s="100">
        <f t="shared" si="232"/>
        <v>0</v>
      </c>
      <c r="I115" s="112" t="s">
        <v>168</v>
      </c>
      <c r="J115" s="112" t="s">
        <v>168</v>
      </c>
      <c r="K115" s="112" t="s">
        <v>168</v>
      </c>
      <c r="L115" s="100">
        <f t="shared" ref="L115:M115" si="233">L116+L119+L121+L126+L131+L136</f>
        <v>0</v>
      </c>
      <c r="M115" s="100">
        <f t="shared" si="233"/>
        <v>0</v>
      </c>
      <c r="N115" s="112" t="s">
        <v>168</v>
      </c>
      <c r="O115" s="100">
        <f t="shared" ref="O115" si="234">O116+O119+O121+O126+O131+O136</f>
        <v>0</v>
      </c>
      <c r="P115" s="112" t="s">
        <v>168</v>
      </c>
      <c r="Q115" s="112" t="s">
        <v>168</v>
      </c>
      <c r="R115" s="112" t="s">
        <v>168</v>
      </c>
      <c r="S115" s="100">
        <f t="shared" ref="S115:T115" si="235">S116+S119+S121+S126+S131+S136</f>
        <v>0</v>
      </c>
      <c r="T115" s="100">
        <f t="shared" si="235"/>
        <v>0</v>
      </c>
      <c r="U115" s="112" t="s">
        <v>168</v>
      </c>
      <c r="V115" s="100">
        <f t="shared" ref="V115" si="236">V116+V119+V121+V126+V131+V136</f>
        <v>0</v>
      </c>
      <c r="W115" s="112" t="s">
        <v>168</v>
      </c>
      <c r="X115" s="112" t="s">
        <v>168</v>
      </c>
      <c r="Y115" s="112" t="s">
        <v>168</v>
      </c>
      <c r="Z115" s="120">
        <f t="shared" ref="Z115:AA115" si="237">Z116+Z119+Z121+Z126+Z131+Z136</f>
        <v>2.9362029999999999</v>
      </c>
      <c r="AA115" s="123">
        <f t="shared" si="237"/>
        <v>0</v>
      </c>
      <c r="AB115" s="123" t="s">
        <v>334</v>
      </c>
      <c r="AC115" s="123">
        <f t="shared" ref="AC115" si="238">AC116+AC119+AC121+AC126+AC131+AC136</f>
        <v>0</v>
      </c>
      <c r="AD115" s="112" t="s">
        <v>168</v>
      </c>
      <c r="AE115" s="112" t="s">
        <v>168</v>
      </c>
      <c r="AF115" s="112" t="s">
        <v>168</v>
      </c>
      <c r="AG115" s="120">
        <f t="shared" ref="AG115:AH115" si="239">AG116+AG119+AG121+AG126+AG131+AG136</f>
        <v>2.9362029999999999</v>
      </c>
      <c r="AH115" s="123">
        <f t="shared" si="239"/>
        <v>0</v>
      </c>
      <c r="AI115" s="123" t="s">
        <v>334</v>
      </c>
      <c r="AJ115" s="123">
        <f t="shared" ref="AJ115" si="240">AJ116+AJ119+AJ121+AJ126+AJ131+AJ136</f>
        <v>0</v>
      </c>
      <c r="AK115" s="112" t="s">
        <v>168</v>
      </c>
      <c r="AL115" s="112" t="s">
        <v>168</v>
      </c>
    </row>
    <row r="116" spans="1:38" x14ac:dyDescent="0.25">
      <c r="A116" s="56" t="s">
        <v>272</v>
      </c>
      <c r="B116" s="78" t="s">
        <v>273</v>
      </c>
      <c r="C116" s="57" t="s">
        <v>274</v>
      </c>
      <c r="D116" s="112" t="s">
        <v>168</v>
      </c>
      <c r="E116" s="100">
        <f t="shared" ref="E116" si="241">SUM(E117:E118)</f>
        <v>0</v>
      </c>
      <c r="F116" s="100">
        <f t="shared" ref="F116:H116" si="242">SUM(F117:F118)</f>
        <v>0</v>
      </c>
      <c r="G116" s="112" t="s">
        <v>168</v>
      </c>
      <c r="H116" s="100">
        <f t="shared" si="242"/>
        <v>0</v>
      </c>
      <c r="I116" s="112" t="s">
        <v>168</v>
      </c>
      <c r="J116" s="112" t="s">
        <v>168</v>
      </c>
      <c r="K116" s="112" t="s">
        <v>168</v>
      </c>
      <c r="L116" s="100">
        <f t="shared" ref="L116:M116" si="243">SUM(L117:L118)</f>
        <v>0</v>
      </c>
      <c r="M116" s="100">
        <f t="shared" si="243"/>
        <v>0</v>
      </c>
      <c r="N116" s="112" t="s">
        <v>168</v>
      </c>
      <c r="O116" s="100">
        <f t="shared" ref="O116" si="244">SUM(O117:O118)</f>
        <v>0</v>
      </c>
      <c r="P116" s="112" t="s">
        <v>168</v>
      </c>
      <c r="Q116" s="112" t="s">
        <v>168</v>
      </c>
      <c r="R116" s="112" t="s">
        <v>168</v>
      </c>
      <c r="S116" s="100">
        <f t="shared" ref="S116:T116" si="245">SUM(S117:S118)</f>
        <v>0</v>
      </c>
      <c r="T116" s="100">
        <f t="shared" si="245"/>
        <v>0</v>
      </c>
      <c r="U116" s="112" t="s">
        <v>168</v>
      </c>
      <c r="V116" s="100">
        <f t="shared" ref="V116" si="246">SUM(V117:V118)</f>
        <v>0</v>
      </c>
      <c r="W116" s="112" t="s">
        <v>168</v>
      </c>
      <c r="X116" s="112" t="s">
        <v>168</v>
      </c>
      <c r="Y116" s="112" t="s">
        <v>168</v>
      </c>
      <c r="Z116" s="120">
        <f t="shared" ref="Z116:AA116" si="247">SUM(Z117:Z118)</f>
        <v>0</v>
      </c>
      <c r="AA116" s="123">
        <f t="shared" si="247"/>
        <v>0</v>
      </c>
      <c r="AB116" s="123" t="s">
        <v>334</v>
      </c>
      <c r="AC116" s="123">
        <f t="shared" ref="AC116" si="248">SUM(AC117:AC118)</f>
        <v>0</v>
      </c>
      <c r="AD116" s="112" t="s">
        <v>168</v>
      </c>
      <c r="AE116" s="112" t="s">
        <v>168</v>
      </c>
      <c r="AF116" s="112" t="s">
        <v>168</v>
      </c>
      <c r="AG116" s="120">
        <f t="shared" ref="AG116:AH116" si="249">SUM(AG117:AG118)</f>
        <v>0</v>
      </c>
      <c r="AH116" s="123">
        <f t="shared" si="249"/>
        <v>0</v>
      </c>
      <c r="AI116" s="123" t="s">
        <v>334</v>
      </c>
      <c r="AJ116" s="123">
        <f t="shared" ref="AJ116" si="250">SUM(AJ117:AJ118)</f>
        <v>0</v>
      </c>
      <c r="AK116" s="112" t="s">
        <v>168</v>
      </c>
      <c r="AL116" s="112" t="s">
        <v>168</v>
      </c>
    </row>
    <row r="117" spans="1:38" x14ac:dyDescent="0.25">
      <c r="A117" s="62" t="s">
        <v>275</v>
      </c>
      <c r="B117" s="73" t="s">
        <v>276</v>
      </c>
      <c r="C117" s="88" t="s">
        <v>171</v>
      </c>
      <c r="D117" s="110" t="s">
        <v>168</v>
      </c>
      <c r="E117" s="107">
        <v>0</v>
      </c>
      <c r="F117" s="107">
        <v>0</v>
      </c>
      <c r="G117" s="110" t="s">
        <v>168</v>
      </c>
      <c r="H117" s="107">
        <v>0</v>
      </c>
      <c r="I117" s="110" t="s">
        <v>168</v>
      </c>
      <c r="J117" s="110" t="s">
        <v>168</v>
      </c>
      <c r="K117" s="110" t="s">
        <v>168</v>
      </c>
      <c r="L117" s="107">
        <v>0</v>
      </c>
      <c r="M117" s="107">
        <v>0</v>
      </c>
      <c r="N117" s="110" t="s">
        <v>168</v>
      </c>
      <c r="O117" s="107">
        <v>0</v>
      </c>
      <c r="P117" s="110" t="s">
        <v>168</v>
      </c>
      <c r="Q117" s="110" t="s">
        <v>168</v>
      </c>
      <c r="R117" s="110" t="s">
        <v>168</v>
      </c>
      <c r="S117" s="107">
        <v>0</v>
      </c>
      <c r="T117" s="107">
        <v>0</v>
      </c>
      <c r="U117" s="110" t="s">
        <v>168</v>
      </c>
      <c r="V117" s="107">
        <v>0</v>
      </c>
      <c r="W117" s="110" t="s">
        <v>168</v>
      </c>
      <c r="X117" s="110" t="s">
        <v>168</v>
      </c>
      <c r="Y117" s="110" t="s">
        <v>168</v>
      </c>
      <c r="Z117" s="124">
        <v>0</v>
      </c>
      <c r="AA117" s="123">
        <v>0</v>
      </c>
      <c r="AB117" s="123" t="s">
        <v>334</v>
      </c>
      <c r="AC117" s="123">
        <v>0</v>
      </c>
      <c r="AD117" s="110" t="s">
        <v>168</v>
      </c>
      <c r="AE117" s="110" t="s">
        <v>168</v>
      </c>
      <c r="AF117" s="110" t="s">
        <v>168</v>
      </c>
      <c r="AG117" s="124">
        <v>0</v>
      </c>
      <c r="AH117" s="123">
        <v>0</v>
      </c>
      <c r="AI117" s="123" t="s">
        <v>334</v>
      </c>
      <c r="AJ117" s="123">
        <v>0</v>
      </c>
      <c r="AK117" s="110" t="s">
        <v>168</v>
      </c>
      <c r="AL117" s="110" t="s">
        <v>168</v>
      </c>
    </row>
    <row r="118" spans="1:38" ht="24" x14ac:dyDescent="0.25">
      <c r="A118" s="62" t="s">
        <v>277</v>
      </c>
      <c r="B118" s="73" t="s">
        <v>167</v>
      </c>
      <c r="C118" s="88" t="s">
        <v>172</v>
      </c>
      <c r="D118" s="110" t="s">
        <v>168</v>
      </c>
      <c r="E118" s="107">
        <v>0</v>
      </c>
      <c r="F118" s="107">
        <v>0</v>
      </c>
      <c r="G118" s="110" t="s">
        <v>168</v>
      </c>
      <c r="H118" s="107">
        <v>0</v>
      </c>
      <c r="I118" s="110" t="s">
        <v>168</v>
      </c>
      <c r="J118" s="110" t="s">
        <v>168</v>
      </c>
      <c r="K118" s="110" t="s">
        <v>168</v>
      </c>
      <c r="L118" s="107">
        <v>0</v>
      </c>
      <c r="M118" s="107">
        <v>0</v>
      </c>
      <c r="N118" s="110" t="s">
        <v>168</v>
      </c>
      <c r="O118" s="107">
        <v>0</v>
      </c>
      <c r="P118" s="110" t="s">
        <v>168</v>
      </c>
      <c r="Q118" s="110" t="s">
        <v>168</v>
      </c>
      <c r="R118" s="110" t="s">
        <v>168</v>
      </c>
      <c r="S118" s="107">
        <v>0</v>
      </c>
      <c r="T118" s="107">
        <v>0</v>
      </c>
      <c r="U118" s="110" t="s">
        <v>168</v>
      </c>
      <c r="V118" s="107">
        <v>0</v>
      </c>
      <c r="W118" s="110" t="s">
        <v>168</v>
      </c>
      <c r="X118" s="110" t="s">
        <v>168</v>
      </c>
      <c r="Y118" s="110" t="s">
        <v>168</v>
      </c>
      <c r="Z118" s="124">
        <v>0</v>
      </c>
      <c r="AA118" s="123">
        <v>0</v>
      </c>
      <c r="AB118" s="123" t="s">
        <v>334</v>
      </c>
      <c r="AC118" s="123">
        <v>0</v>
      </c>
      <c r="AD118" s="110" t="s">
        <v>168</v>
      </c>
      <c r="AE118" s="110" t="s">
        <v>168</v>
      </c>
      <c r="AF118" s="110" t="s">
        <v>168</v>
      </c>
      <c r="AG118" s="124">
        <v>0</v>
      </c>
      <c r="AH118" s="123">
        <v>0</v>
      </c>
      <c r="AI118" s="123" t="s">
        <v>334</v>
      </c>
      <c r="AJ118" s="123">
        <v>0</v>
      </c>
      <c r="AK118" s="110" t="s">
        <v>168</v>
      </c>
      <c r="AL118" s="110" t="s">
        <v>168</v>
      </c>
    </row>
    <row r="119" spans="1:38" x14ac:dyDescent="0.25">
      <c r="A119" s="56" t="s">
        <v>278</v>
      </c>
      <c r="B119" s="78" t="s">
        <v>279</v>
      </c>
      <c r="C119" s="79" t="s">
        <v>246</v>
      </c>
      <c r="D119" s="112" t="s">
        <v>168</v>
      </c>
      <c r="E119" s="100">
        <f t="shared" ref="E119:H119" si="251">E120</f>
        <v>0</v>
      </c>
      <c r="F119" s="100">
        <f t="shared" si="251"/>
        <v>0</v>
      </c>
      <c r="G119" s="112" t="s">
        <v>168</v>
      </c>
      <c r="H119" s="100">
        <f t="shared" si="251"/>
        <v>0</v>
      </c>
      <c r="I119" s="112" t="s">
        <v>168</v>
      </c>
      <c r="J119" s="112" t="s">
        <v>168</v>
      </c>
      <c r="K119" s="112" t="s">
        <v>168</v>
      </c>
      <c r="L119" s="100">
        <f t="shared" ref="L119:O119" si="252">L120</f>
        <v>0</v>
      </c>
      <c r="M119" s="100">
        <f t="shared" si="252"/>
        <v>0</v>
      </c>
      <c r="N119" s="112" t="s">
        <v>168</v>
      </c>
      <c r="O119" s="100">
        <f t="shared" si="252"/>
        <v>0</v>
      </c>
      <c r="P119" s="112" t="s">
        <v>168</v>
      </c>
      <c r="Q119" s="112" t="s">
        <v>168</v>
      </c>
      <c r="R119" s="112" t="s">
        <v>168</v>
      </c>
      <c r="S119" s="100">
        <f t="shared" ref="S119:V119" si="253">S120</f>
        <v>0</v>
      </c>
      <c r="T119" s="100">
        <f t="shared" si="253"/>
        <v>0</v>
      </c>
      <c r="U119" s="112" t="s">
        <v>168</v>
      </c>
      <c r="V119" s="100">
        <f t="shared" si="253"/>
        <v>0</v>
      </c>
      <c r="W119" s="112" t="s">
        <v>168</v>
      </c>
      <c r="X119" s="112" t="s">
        <v>168</v>
      </c>
      <c r="Y119" s="112" t="s">
        <v>168</v>
      </c>
      <c r="Z119" s="120">
        <f t="shared" ref="Z119:AA119" si="254">Z120</f>
        <v>0</v>
      </c>
      <c r="AA119" s="123">
        <f t="shared" si="254"/>
        <v>0</v>
      </c>
      <c r="AB119" s="123" t="s">
        <v>334</v>
      </c>
      <c r="AC119" s="123">
        <f t="shared" ref="AC119" si="255">AC120</f>
        <v>0</v>
      </c>
      <c r="AD119" s="112" t="s">
        <v>168</v>
      </c>
      <c r="AE119" s="112" t="s">
        <v>168</v>
      </c>
      <c r="AF119" s="112" t="s">
        <v>168</v>
      </c>
      <c r="AG119" s="120">
        <f t="shared" ref="AG119:AH119" si="256">AG120</f>
        <v>0</v>
      </c>
      <c r="AH119" s="123">
        <f t="shared" si="256"/>
        <v>0</v>
      </c>
      <c r="AI119" s="123" t="s">
        <v>334</v>
      </c>
      <c r="AJ119" s="123">
        <f t="shared" ref="AJ119" si="257">AJ120</f>
        <v>0</v>
      </c>
      <c r="AK119" s="112" t="s">
        <v>168</v>
      </c>
      <c r="AL119" s="112" t="s">
        <v>168</v>
      </c>
    </row>
    <row r="120" spans="1:38" x14ac:dyDescent="0.25">
      <c r="A120" s="62" t="s">
        <v>280</v>
      </c>
      <c r="B120" s="97" t="s">
        <v>281</v>
      </c>
      <c r="C120" s="66" t="s">
        <v>282</v>
      </c>
      <c r="D120" s="110" t="s">
        <v>168</v>
      </c>
      <c r="E120" s="107">
        <v>0</v>
      </c>
      <c r="F120" s="107">
        <v>0</v>
      </c>
      <c r="G120" s="110" t="s">
        <v>168</v>
      </c>
      <c r="H120" s="107">
        <v>0</v>
      </c>
      <c r="I120" s="110" t="s">
        <v>168</v>
      </c>
      <c r="J120" s="110" t="s">
        <v>168</v>
      </c>
      <c r="K120" s="110" t="s">
        <v>168</v>
      </c>
      <c r="L120" s="107">
        <v>0</v>
      </c>
      <c r="M120" s="107">
        <v>0</v>
      </c>
      <c r="N120" s="110" t="s">
        <v>168</v>
      </c>
      <c r="O120" s="107">
        <v>0</v>
      </c>
      <c r="P120" s="110" t="s">
        <v>168</v>
      </c>
      <c r="Q120" s="110" t="s">
        <v>168</v>
      </c>
      <c r="R120" s="110" t="s">
        <v>168</v>
      </c>
      <c r="S120" s="107">
        <v>0</v>
      </c>
      <c r="T120" s="107">
        <v>0</v>
      </c>
      <c r="U120" s="110" t="s">
        <v>168</v>
      </c>
      <c r="V120" s="107">
        <v>0</v>
      </c>
      <c r="W120" s="110" t="s">
        <v>168</v>
      </c>
      <c r="X120" s="110" t="s">
        <v>168</v>
      </c>
      <c r="Y120" s="110" t="s">
        <v>168</v>
      </c>
      <c r="Z120" s="124">
        <v>0</v>
      </c>
      <c r="AA120" s="123">
        <v>0</v>
      </c>
      <c r="AB120" s="123" t="s">
        <v>334</v>
      </c>
      <c r="AC120" s="123">
        <v>0</v>
      </c>
      <c r="AD120" s="110" t="s">
        <v>168</v>
      </c>
      <c r="AE120" s="110" t="s">
        <v>168</v>
      </c>
      <c r="AF120" s="110" t="s">
        <v>168</v>
      </c>
      <c r="AG120" s="124">
        <v>0</v>
      </c>
      <c r="AH120" s="123">
        <v>0</v>
      </c>
      <c r="AI120" s="123" t="s">
        <v>334</v>
      </c>
      <c r="AJ120" s="123">
        <v>0</v>
      </c>
      <c r="AK120" s="110" t="s">
        <v>168</v>
      </c>
      <c r="AL120" s="110" t="s">
        <v>168</v>
      </c>
    </row>
    <row r="121" spans="1:38" x14ac:dyDescent="0.25">
      <c r="A121" s="56" t="s">
        <v>283</v>
      </c>
      <c r="B121" s="78" t="s">
        <v>284</v>
      </c>
      <c r="C121" s="79" t="s">
        <v>251</v>
      </c>
      <c r="D121" s="112" t="s">
        <v>168</v>
      </c>
      <c r="E121" s="100">
        <f t="shared" ref="E121" si="258">SUM(E122:E124)</f>
        <v>0</v>
      </c>
      <c r="F121" s="100">
        <f t="shared" ref="F121:H121" si="259">SUM(F122:F124)</f>
        <v>0</v>
      </c>
      <c r="G121" s="112" t="s">
        <v>168</v>
      </c>
      <c r="H121" s="100">
        <f t="shared" si="259"/>
        <v>0</v>
      </c>
      <c r="I121" s="112" t="s">
        <v>168</v>
      </c>
      <c r="J121" s="112" t="s">
        <v>168</v>
      </c>
      <c r="K121" s="112" t="s">
        <v>168</v>
      </c>
      <c r="L121" s="100">
        <f t="shared" ref="L121:M121" si="260">SUM(L122:L124)</f>
        <v>0</v>
      </c>
      <c r="M121" s="100">
        <f t="shared" si="260"/>
        <v>0</v>
      </c>
      <c r="N121" s="112" t="s">
        <v>168</v>
      </c>
      <c r="O121" s="100">
        <f t="shared" ref="O121" si="261">SUM(O122:O124)</f>
        <v>0</v>
      </c>
      <c r="P121" s="112" t="s">
        <v>168</v>
      </c>
      <c r="Q121" s="112" t="s">
        <v>168</v>
      </c>
      <c r="R121" s="112" t="s">
        <v>168</v>
      </c>
      <c r="S121" s="100">
        <f t="shared" ref="S121:T121" si="262">SUM(S122:S124)</f>
        <v>0</v>
      </c>
      <c r="T121" s="100">
        <f t="shared" si="262"/>
        <v>0</v>
      </c>
      <c r="U121" s="112" t="s">
        <v>168</v>
      </c>
      <c r="V121" s="100">
        <f t="shared" ref="V121" si="263">SUM(V122:V124)</f>
        <v>0</v>
      </c>
      <c r="W121" s="112" t="s">
        <v>168</v>
      </c>
      <c r="X121" s="112" t="s">
        <v>168</v>
      </c>
      <c r="Y121" s="112" t="s">
        <v>168</v>
      </c>
      <c r="Z121" s="120">
        <f t="shared" ref="Z121" si="264">SUM(Z122:Z125)</f>
        <v>0</v>
      </c>
      <c r="AA121" s="123">
        <f t="shared" ref="AA121" si="265">SUM(AA122:AA124)</f>
        <v>0</v>
      </c>
      <c r="AB121" s="123" t="s">
        <v>334</v>
      </c>
      <c r="AC121" s="123">
        <f t="shared" ref="AC121" si="266">SUM(AC122:AC125)</f>
        <v>0</v>
      </c>
      <c r="AD121" s="112" t="s">
        <v>168</v>
      </c>
      <c r="AE121" s="112" t="s">
        <v>168</v>
      </c>
      <c r="AF121" s="112" t="s">
        <v>168</v>
      </c>
      <c r="AG121" s="120">
        <f t="shared" ref="AG121" si="267">SUM(AG122:AG125)</f>
        <v>0</v>
      </c>
      <c r="AH121" s="123">
        <f t="shared" ref="AH121" si="268">SUM(AH122:AH124)</f>
        <v>0</v>
      </c>
      <c r="AI121" s="123" t="s">
        <v>334</v>
      </c>
      <c r="AJ121" s="123">
        <f t="shared" ref="AJ121" si="269">SUM(AJ122:AJ125)</f>
        <v>0</v>
      </c>
      <c r="AK121" s="112" t="s">
        <v>168</v>
      </c>
      <c r="AL121" s="112" t="s">
        <v>168</v>
      </c>
    </row>
    <row r="122" spans="1:38" ht="24" x14ac:dyDescent="0.25">
      <c r="A122" s="62" t="s">
        <v>285</v>
      </c>
      <c r="B122" s="73" t="s">
        <v>286</v>
      </c>
      <c r="C122" s="66" t="s">
        <v>287</v>
      </c>
      <c r="D122" s="110" t="s">
        <v>168</v>
      </c>
      <c r="E122" s="107">
        <v>0</v>
      </c>
      <c r="F122" s="107">
        <v>0</v>
      </c>
      <c r="G122" s="110" t="s">
        <v>168</v>
      </c>
      <c r="H122" s="107">
        <v>0</v>
      </c>
      <c r="I122" s="110" t="s">
        <v>168</v>
      </c>
      <c r="J122" s="110" t="s">
        <v>168</v>
      </c>
      <c r="K122" s="110" t="s">
        <v>168</v>
      </c>
      <c r="L122" s="107">
        <v>0</v>
      </c>
      <c r="M122" s="107">
        <v>0</v>
      </c>
      <c r="N122" s="110" t="s">
        <v>168</v>
      </c>
      <c r="O122" s="107">
        <v>0</v>
      </c>
      <c r="P122" s="110" t="s">
        <v>168</v>
      </c>
      <c r="Q122" s="110" t="s">
        <v>168</v>
      </c>
      <c r="R122" s="110" t="s">
        <v>168</v>
      </c>
      <c r="S122" s="107">
        <v>0</v>
      </c>
      <c r="T122" s="107">
        <v>0</v>
      </c>
      <c r="U122" s="110" t="s">
        <v>168</v>
      </c>
      <c r="V122" s="107">
        <v>0</v>
      </c>
      <c r="W122" s="110" t="s">
        <v>168</v>
      </c>
      <c r="X122" s="110" t="s">
        <v>168</v>
      </c>
      <c r="Y122" s="110" t="s">
        <v>168</v>
      </c>
      <c r="Z122" s="124">
        <v>0</v>
      </c>
      <c r="AA122" s="123">
        <v>0</v>
      </c>
      <c r="AB122" s="123" t="s">
        <v>334</v>
      </c>
      <c r="AC122" s="123">
        <v>0</v>
      </c>
      <c r="AD122" s="110" t="s">
        <v>168</v>
      </c>
      <c r="AE122" s="110" t="s">
        <v>168</v>
      </c>
      <c r="AF122" s="110" t="s">
        <v>168</v>
      </c>
      <c r="AG122" s="124">
        <v>0</v>
      </c>
      <c r="AH122" s="123">
        <v>0</v>
      </c>
      <c r="AI122" s="123" t="s">
        <v>334</v>
      </c>
      <c r="AJ122" s="123">
        <v>0</v>
      </c>
      <c r="AK122" s="110" t="s">
        <v>168</v>
      </c>
      <c r="AL122" s="110" t="s">
        <v>168</v>
      </c>
    </row>
    <row r="123" spans="1:38" x14ac:dyDescent="0.25">
      <c r="A123" s="62" t="s">
        <v>288</v>
      </c>
      <c r="B123" s="98" t="s">
        <v>289</v>
      </c>
      <c r="C123" s="66" t="s">
        <v>290</v>
      </c>
      <c r="D123" s="110" t="s">
        <v>168</v>
      </c>
      <c r="E123" s="107">
        <v>0</v>
      </c>
      <c r="F123" s="107">
        <v>0</v>
      </c>
      <c r="G123" s="110" t="s">
        <v>168</v>
      </c>
      <c r="H123" s="107">
        <v>0</v>
      </c>
      <c r="I123" s="110" t="s">
        <v>168</v>
      </c>
      <c r="J123" s="110" t="s">
        <v>168</v>
      </c>
      <c r="K123" s="110" t="s">
        <v>168</v>
      </c>
      <c r="L123" s="107">
        <v>0</v>
      </c>
      <c r="M123" s="107">
        <v>0</v>
      </c>
      <c r="N123" s="110" t="s">
        <v>168</v>
      </c>
      <c r="O123" s="107">
        <v>0</v>
      </c>
      <c r="P123" s="110" t="s">
        <v>168</v>
      </c>
      <c r="Q123" s="110" t="s">
        <v>168</v>
      </c>
      <c r="R123" s="110" t="s">
        <v>168</v>
      </c>
      <c r="S123" s="107">
        <v>0</v>
      </c>
      <c r="T123" s="107">
        <v>0</v>
      </c>
      <c r="U123" s="110" t="s">
        <v>168</v>
      </c>
      <c r="V123" s="107">
        <v>0</v>
      </c>
      <c r="W123" s="110" t="s">
        <v>168</v>
      </c>
      <c r="X123" s="110" t="s">
        <v>168</v>
      </c>
      <c r="Y123" s="110" t="s">
        <v>168</v>
      </c>
      <c r="Z123" s="124">
        <v>0</v>
      </c>
      <c r="AA123" s="123">
        <v>0</v>
      </c>
      <c r="AB123" s="123" t="s">
        <v>334</v>
      </c>
      <c r="AC123" s="123">
        <v>0</v>
      </c>
      <c r="AD123" s="110" t="s">
        <v>168</v>
      </c>
      <c r="AE123" s="110" t="s">
        <v>168</v>
      </c>
      <c r="AF123" s="110" t="s">
        <v>168</v>
      </c>
      <c r="AG123" s="124">
        <v>0</v>
      </c>
      <c r="AH123" s="123">
        <v>0</v>
      </c>
      <c r="AI123" s="123" t="s">
        <v>334</v>
      </c>
      <c r="AJ123" s="123">
        <v>0</v>
      </c>
      <c r="AK123" s="110" t="s">
        <v>168</v>
      </c>
      <c r="AL123" s="110" t="s">
        <v>168</v>
      </c>
    </row>
    <row r="124" spans="1:38" x14ac:dyDescent="0.25">
      <c r="A124" s="62" t="s">
        <v>291</v>
      </c>
      <c r="B124" s="97" t="s">
        <v>292</v>
      </c>
      <c r="C124" s="66" t="s">
        <v>293</v>
      </c>
      <c r="D124" s="110" t="s">
        <v>168</v>
      </c>
      <c r="E124" s="107">
        <v>0</v>
      </c>
      <c r="F124" s="107">
        <v>0</v>
      </c>
      <c r="G124" s="110" t="s">
        <v>168</v>
      </c>
      <c r="H124" s="107">
        <v>0</v>
      </c>
      <c r="I124" s="110" t="s">
        <v>168</v>
      </c>
      <c r="J124" s="110" t="s">
        <v>168</v>
      </c>
      <c r="K124" s="110" t="s">
        <v>168</v>
      </c>
      <c r="L124" s="107">
        <v>0</v>
      </c>
      <c r="M124" s="107">
        <v>0</v>
      </c>
      <c r="N124" s="110" t="s">
        <v>168</v>
      </c>
      <c r="O124" s="107">
        <v>0</v>
      </c>
      <c r="P124" s="110" t="s">
        <v>168</v>
      </c>
      <c r="Q124" s="110" t="s">
        <v>168</v>
      </c>
      <c r="R124" s="110" t="s">
        <v>168</v>
      </c>
      <c r="S124" s="107">
        <v>0</v>
      </c>
      <c r="T124" s="107">
        <v>0</v>
      </c>
      <c r="U124" s="110" t="s">
        <v>168</v>
      </c>
      <c r="V124" s="107">
        <v>0</v>
      </c>
      <c r="W124" s="110" t="s">
        <v>168</v>
      </c>
      <c r="X124" s="110" t="s">
        <v>168</v>
      </c>
      <c r="Y124" s="110" t="s">
        <v>168</v>
      </c>
      <c r="Z124" s="124">
        <v>0</v>
      </c>
      <c r="AA124" s="123">
        <v>0</v>
      </c>
      <c r="AB124" s="123" t="s">
        <v>334</v>
      </c>
      <c r="AC124" s="123">
        <v>0</v>
      </c>
      <c r="AD124" s="110" t="s">
        <v>168</v>
      </c>
      <c r="AE124" s="110" t="s">
        <v>168</v>
      </c>
      <c r="AF124" s="110" t="s">
        <v>168</v>
      </c>
      <c r="AG124" s="124">
        <v>0</v>
      </c>
      <c r="AH124" s="123">
        <v>0</v>
      </c>
      <c r="AI124" s="123" t="s">
        <v>334</v>
      </c>
      <c r="AJ124" s="123">
        <v>0</v>
      </c>
      <c r="AK124" s="110" t="s">
        <v>168</v>
      </c>
      <c r="AL124" s="110" t="s">
        <v>168</v>
      </c>
    </row>
    <row r="125" spans="1:38" x14ac:dyDescent="0.25">
      <c r="A125" s="62" t="s">
        <v>294</v>
      </c>
      <c r="B125" s="98" t="s">
        <v>295</v>
      </c>
      <c r="C125" s="66" t="s">
        <v>296</v>
      </c>
      <c r="D125" s="110" t="s">
        <v>168</v>
      </c>
      <c r="E125" s="107">
        <v>0</v>
      </c>
      <c r="F125" s="107">
        <v>0</v>
      </c>
      <c r="G125" s="110" t="s">
        <v>168</v>
      </c>
      <c r="H125" s="107">
        <v>0</v>
      </c>
      <c r="I125" s="110" t="s">
        <v>168</v>
      </c>
      <c r="J125" s="110" t="s">
        <v>168</v>
      </c>
      <c r="K125" s="110" t="s">
        <v>168</v>
      </c>
      <c r="L125" s="107">
        <v>0</v>
      </c>
      <c r="M125" s="107">
        <v>0</v>
      </c>
      <c r="N125" s="110" t="s">
        <v>168</v>
      </c>
      <c r="O125" s="107">
        <v>0</v>
      </c>
      <c r="P125" s="110" t="s">
        <v>168</v>
      </c>
      <c r="Q125" s="110" t="s">
        <v>168</v>
      </c>
      <c r="R125" s="110" t="s">
        <v>168</v>
      </c>
      <c r="S125" s="107">
        <v>0</v>
      </c>
      <c r="T125" s="107">
        <v>0</v>
      </c>
      <c r="U125" s="110" t="s">
        <v>168</v>
      </c>
      <c r="V125" s="107">
        <v>0</v>
      </c>
      <c r="W125" s="110" t="s">
        <v>168</v>
      </c>
      <c r="X125" s="110" t="s">
        <v>168</v>
      </c>
      <c r="Y125" s="110" t="s">
        <v>168</v>
      </c>
      <c r="Z125" s="124">
        <v>0</v>
      </c>
      <c r="AA125" s="121">
        <v>0</v>
      </c>
      <c r="AB125" s="121" t="s">
        <v>334</v>
      </c>
      <c r="AC125" s="121">
        <v>0</v>
      </c>
      <c r="AD125" s="110" t="s">
        <v>168</v>
      </c>
      <c r="AE125" s="110" t="s">
        <v>168</v>
      </c>
      <c r="AF125" s="110" t="s">
        <v>168</v>
      </c>
      <c r="AG125" s="124">
        <v>0</v>
      </c>
      <c r="AH125" s="121">
        <v>0</v>
      </c>
      <c r="AI125" s="121" t="s">
        <v>334</v>
      </c>
      <c r="AJ125" s="121">
        <v>0</v>
      </c>
      <c r="AK125" s="110" t="s">
        <v>168</v>
      </c>
      <c r="AL125" s="110" t="s">
        <v>168</v>
      </c>
    </row>
    <row r="126" spans="1:38" x14ac:dyDescent="0.25">
      <c r="A126" s="56" t="s">
        <v>297</v>
      </c>
      <c r="B126" s="78" t="s">
        <v>298</v>
      </c>
      <c r="C126" s="79" t="s">
        <v>253</v>
      </c>
      <c r="D126" s="112" t="s">
        <v>168</v>
      </c>
      <c r="E126" s="100">
        <f t="shared" ref="E126" si="270">SUM(E127:E130)</f>
        <v>0</v>
      </c>
      <c r="F126" s="100">
        <f t="shared" ref="F126:H126" si="271">SUM(F127:F130)</f>
        <v>0</v>
      </c>
      <c r="G126" s="112" t="s">
        <v>168</v>
      </c>
      <c r="H126" s="100">
        <f t="shared" si="271"/>
        <v>0</v>
      </c>
      <c r="I126" s="112" t="s">
        <v>168</v>
      </c>
      <c r="J126" s="112" t="s">
        <v>168</v>
      </c>
      <c r="K126" s="112" t="s">
        <v>168</v>
      </c>
      <c r="L126" s="100">
        <f t="shared" ref="L126:M126" si="272">SUM(L127:L130)</f>
        <v>0</v>
      </c>
      <c r="M126" s="100">
        <f t="shared" si="272"/>
        <v>0</v>
      </c>
      <c r="N126" s="112" t="s">
        <v>168</v>
      </c>
      <c r="O126" s="100">
        <f t="shared" ref="O126" si="273">SUM(O127:O130)</f>
        <v>0</v>
      </c>
      <c r="P126" s="112" t="s">
        <v>168</v>
      </c>
      <c r="Q126" s="112" t="s">
        <v>168</v>
      </c>
      <c r="R126" s="112" t="s">
        <v>168</v>
      </c>
      <c r="S126" s="100">
        <f t="shared" ref="S126:T126" si="274">SUM(S127:S130)</f>
        <v>0</v>
      </c>
      <c r="T126" s="100">
        <f t="shared" si="274"/>
        <v>0</v>
      </c>
      <c r="U126" s="112" t="s">
        <v>168</v>
      </c>
      <c r="V126" s="100">
        <f t="shared" ref="V126" si="275">SUM(V127:V130)</f>
        <v>0</v>
      </c>
      <c r="W126" s="112" t="s">
        <v>168</v>
      </c>
      <c r="X126" s="112" t="s">
        <v>168</v>
      </c>
      <c r="Y126" s="112" t="s">
        <v>168</v>
      </c>
      <c r="Z126" s="120">
        <f t="shared" ref="Z126:AA126" si="276">SUM(Z127:Z130)</f>
        <v>2.9362029999999999</v>
      </c>
      <c r="AA126" s="123">
        <f t="shared" si="276"/>
        <v>0</v>
      </c>
      <c r="AB126" s="123" t="s">
        <v>334</v>
      </c>
      <c r="AC126" s="123">
        <f t="shared" ref="AC126" si="277">SUM(AC127:AC130)</f>
        <v>0</v>
      </c>
      <c r="AD126" s="112" t="s">
        <v>168</v>
      </c>
      <c r="AE126" s="112" t="s">
        <v>168</v>
      </c>
      <c r="AF126" s="112" t="s">
        <v>168</v>
      </c>
      <c r="AG126" s="120">
        <f t="shared" ref="AG126:AH126" si="278">SUM(AG127:AG130)</f>
        <v>2.9362029999999999</v>
      </c>
      <c r="AH126" s="123">
        <f t="shared" si="278"/>
        <v>0</v>
      </c>
      <c r="AI126" s="123" t="s">
        <v>334</v>
      </c>
      <c r="AJ126" s="123">
        <f t="shared" ref="AJ126" si="279">SUM(AJ127:AJ130)</f>
        <v>0</v>
      </c>
      <c r="AK126" s="112" t="s">
        <v>168</v>
      </c>
      <c r="AL126" s="112" t="s">
        <v>168</v>
      </c>
    </row>
    <row r="127" spans="1:38" ht="24" x14ac:dyDescent="0.25">
      <c r="A127" s="62" t="s">
        <v>299</v>
      </c>
      <c r="B127" s="73" t="s">
        <v>300</v>
      </c>
      <c r="C127" s="66" t="s">
        <v>301</v>
      </c>
      <c r="D127" s="110" t="s">
        <v>168</v>
      </c>
      <c r="E127" s="107">
        <v>0</v>
      </c>
      <c r="F127" s="107">
        <v>0</v>
      </c>
      <c r="G127" s="110" t="s">
        <v>168</v>
      </c>
      <c r="H127" s="107">
        <v>0</v>
      </c>
      <c r="I127" s="110" t="s">
        <v>168</v>
      </c>
      <c r="J127" s="110" t="s">
        <v>168</v>
      </c>
      <c r="K127" s="110" t="s">
        <v>168</v>
      </c>
      <c r="L127" s="107">
        <v>0</v>
      </c>
      <c r="M127" s="107">
        <v>0</v>
      </c>
      <c r="N127" s="110" t="s">
        <v>168</v>
      </c>
      <c r="O127" s="107">
        <v>0</v>
      </c>
      <c r="P127" s="110" t="s">
        <v>168</v>
      </c>
      <c r="Q127" s="110" t="s">
        <v>168</v>
      </c>
      <c r="R127" s="110" t="s">
        <v>168</v>
      </c>
      <c r="S127" s="107">
        <v>0</v>
      </c>
      <c r="T127" s="107">
        <v>0</v>
      </c>
      <c r="U127" s="110" t="s">
        <v>168</v>
      </c>
      <c r="V127" s="107">
        <v>0</v>
      </c>
      <c r="W127" s="110" t="s">
        <v>168</v>
      </c>
      <c r="X127" s="110" t="s">
        <v>168</v>
      </c>
      <c r="Y127" s="110" t="s">
        <v>168</v>
      </c>
      <c r="Z127" s="124">
        <v>1.80833</v>
      </c>
      <c r="AA127" s="121">
        <v>0</v>
      </c>
      <c r="AB127" s="121" t="s">
        <v>334</v>
      </c>
      <c r="AC127" s="121">
        <v>0</v>
      </c>
      <c r="AD127" s="110" t="s">
        <v>168</v>
      </c>
      <c r="AE127" s="110" t="s">
        <v>168</v>
      </c>
      <c r="AF127" s="110" t="s">
        <v>168</v>
      </c>
      <c r="AG127" s="124">
        <v>1.80833</v>
      </c>
      <c r="AH127" s="121">
        <v>0</v>
      </c>
      <c r="AI127" s="121" t="s">
        <v>334</v>
      </c>
      <c r="AJ127" s="121">
        <v>0</v>
      </c>
      <c r="AK127" s="110" t="s">
        <v>168</v>
      </c>
      <c r="AL127" s="110" t="s">
        <v>168</v>
      </c>
    </row>
    <row r="128" spans="1:38" x14ac:dyDescent="0.25">
      <c r="A128" s="62" t="s">
        <v>302</v>
      </c>
      <c r="B128" s="73" t="s">
        <v>303</v>
      </c>
      <c r="C128" s="66" t="s">
        <v>304</v>
      </c>
      <c r="D128" s="110" t="s">
        <v>168</v>
      </c>
      <c r="E128" s="107">
        <v>0</v>
      </c>
      <c r="F128" s="107">
        <v>0</v>
      </c>
      <c r="G128" s="110" t="s">
        <v>168</v>
      </c>
      <c r="H128" s="107">
        <v>0</v>
      </c>
      <c r="I128" s="110" t="s">
        <v>168</v>
      </c>
      <c r="J128" s="110" t="s">
        <v>168</v>
      </c>
      <c r="K128" s="110" t="s">
        <v>168</v>
      </c>
      <c r="L128" s="107">
        <v>0</v>
      </c>
      <c r="M128" s="107">
        <v>0</v>
      </c>
      <c r="N128" s="110" t="s">
        <v>168</v>
      </c>
      <c r="O128" s="107">
        <v>0</v>
      </c>
      <c r="P128" s="110" t="s">
        <v>168</v>
      </c>
      <c r="Q128" s="110" t="s">
        <v>168</v>
      </c>
      <c r="R128" s="110" t="s">
        <v>168</v>
      </c>
      <c r="S128" s="107">
        <v>0</v>
      </c>
      <c r="T128" s="107">
        <v>0</v>
      </c>
      <c r="U128" s="110" t="s">
        <v>168</v>
      </c>
      <c r="V128" s="107">
        <v>0</v>
      </c>
      <c r="W128" s="110" t="s">
        <v>168</v>
      </c>
      <c r="X128" s="110" t="s">
        <v>168</v>
      </c>
      <c r="Y128" s="110" t="s">
        <v>168</v>
      </c>
      <c r="Z128" s="124">
        <v>0.76124999999999998</v>
      </c>
      <c r="AA128" s="123">
        <v>0</v>
      </c>
      <c r="AB128" s="123" t="s">
        <v>334</v>
      </c>
      <c r="AC128" s="123">
        <v>0</v>
      </c>
      <c r="AD128" s="110" t="s">
        <v>168</v>
      </c>
      <c r="AE128" s="110" t="s">
        <v>168</v>
      </c>
      <c r="AF128" s="110" t="s">
        <v>168</v>
      </c>
      <c r="AG128" s="124">
        <v>0.76124999999999998</v>
      </c>
      <c r="AH128" s="123">
        <v>0</v>
      </c>
      <c r="AI128" s="123" t="s">
        <v>334</v>
      </c>
      <c r="AJ128" s="123">
        <v>0</v>
      </c>
      <c r="AK128" s="110" t="s">
        <v>168</v>
      </c>
      <c r="AL128" s="110" t="s">
        <v>168</v>
      </c>
    </row>
    <row r="129" spans="1:38" x14ac:dyDescent="0.25">
      <c r="A129" s="62" t="s">
        <v>305</v>
      </c>
      <c r="B129" s="98" t="s">
        <v>289</v>
      </c>
      <c r="C129" s="66" t="s">
        <v>306</v>
      </c>
      <c r="D129" s="110" t="s">
        <v>168</v>
      </c>
      <c r="E129" s="107">
        <v>0</v>
      </c>
      <c r="F129" s="107">
        <v>0</v>
      </c>
      <c r="G129" s="110" t="s">
        <v>168</v>
      </c>
      <c r="H129" s="107">
        <v>0</v>
      </c>
      <c r="I129" s="110" t="s">
        <v>168</v>
      </c>
      <c r="J129" s="110" t="s">
        <v>168</v>
      </c>
      <c r="K129" s="110" t="s">
        <v>168</v>
      </c>
      <c r="L129" s="107">
        <v>0</v>
      </c>
      <c r="M129" s="107">
        <v>0</v>
      </c>
      <c r="N129" s="110" t="s">
        <v>168</v>
      </c>
      <c r="O129" s="107">
        <v>0</v>
      </c>
      <c r="P129" s="110" t="s">
        <v>168</v>
      </c>
      <c r="Q129" s="110" t="s">
        <v>168</v>
      </c>
      <c r="R129" s="110" t="s">
        <v>168</v>
      </c>
      <c r="S129" s="107">
        <v>0</v>
      </c>
      <c r="T129" s="107">
        <v>0</v>
      </c>
      <c r="U129" s="110" t="s">
        <v>168</v>
      </c>
      <c r="V129" s="107">
        <v>0</v>
      </c>
      <c r="W129" s="110" t="s">
        <v>168</v>
      </c>
      <c r="X129" s="110" t="s">
        <v>168</v>
      </c>
      <c r="Y129" s="110" t="s">
        <v>168</v>
      </c>
      <c r="Z129" s="124">
        <v>8.7499999999999994E-2</v>
      </c>
      <c r="AA129" s="123">
        <v>0</v>
      </c>
      <c r="AB129" s="123" t="s">
        <v>334</v>
      </c>
      <c r="AC129" s="123">
        <v>0</v>
      </c>
      <c r="AD129" s="110" t="s">
        <v>168</v>
      </c>
      <c r="AE129" s="110" t="s">
        <v>168</v>
      </c>
      <c r="AF129" s="110" t="s">
        <v>168</v>
      </c>
      <c r="AG129" s="124">
        <v>8.7499999999999994E-2</v>
      </c>
      <c r="AH129" s="123">
        <v>0</v>
      </c>
      <c r="AI129" s="123" t="s">
        <v>334</v>
      </c>
      <c r="AJ129" s="123">
        <v>0</v>
      </c>
      <c r="AK129" s="110" t="s">
        <v>168</v>
      </c>
      <c r="AL129" s="110" t="s">
        <v>168</v>
      </c>
    </row>
    <row r="130" spans="1:38" x14ac:dyDescent="0.25">
      <c r="A130" s="62" t="s">
        <v>307</v>
      </c>
      <c r="B130" s="73" t="s">
        <v>308</v>
      </c>
      <c r="C130" s="66" t="s">
        <v>309</v>
      </c>
      <c r="D130" s="110" t="s">
        <v>168</v>
      </c>
      <c r="E130" s="107">
        <v>0</v>
      </c>
      <c r="F130" s="107">
        <v>0</v>
      </c>
      <c r="G130" s="110" t="s">
        <v>168</v>
      </c>
      <c r="H130" s="107">
        <v>0</v>
      </c>
      <c r="I130" s="110" t="s">
        <v>168</v>
      </c>
      <c r="J130" s="110" t="s">
        <v>168</v>
      </c>
      <c r="K130" s="110" t="s">
        <v>168</v>
      </c>
      <c r="L130" s="107">
        <v>0</v>
      </c>
      <c r="M130" s="107">
        <v>0</v>
      </c>
      <c r="N130" s="110" t="s">
        <v>168</v>
      </c>
      <c r="O130" s="107">
        <v>0</v>
      </c>
      <c r="P130" s="110" t="s">
        <v>168</v>
      </c>
      <c r="Q130" s="110" t="s">
        <v>168</v>
      </c>
      <c r="R130" s="110" t="s">
        <v>168</v>
      </c>
      <c r="S130" s="107">
        <v>0</v>
      </c>
      <c r="T130" s="107">
        <v>0</v>
      </c>
      <c r="U130" s="110" t="s">
        <v>168</v>
      </c>
      <c r="V130" s="107">
        <v>0</v>
      </c>
      <c r="W130" s="110" t="s">
        <v>168</v>
      </c>
      <c r="X130" s="110" t="s">
        <v>168</v>
      </c>
      <c r="Y130" s="110" t="s">
        <v>168</v>
      </c>
      <c r="Z130" s="124">
        <v>0.27912300000000001</v>
      </c>
      <c r="AA130" s="121">
        <v>0</v>
      </c>
      <c r="AB130" s="121" t="s">
        <v>334</v>
      </c>
      <c r="AC130" s="121">
        <v>0</v>
      </c>
      <c r="AD130" s="110" t="s">
        <v>168</v>
      </c>
      <c r="AE130" s="110" t="s">
        <v>168</v>
      </c>
      <c r="AF130" s="110" t="s">
        <v>168</v>
      </c>
      <c r="AG130" s="124">
        <v>0.27912300000000001</v>
      </c>
      <c r="AH130" s="121">
        <v>0</v>
      </c>
      <c r="AI130" s="121" t="s">
        <v>334</v>
      </c>
      <c r="AJ130" s="121">
        <v>0</v>
      </c>
      <c r="AK130" s="110" t="s">
        <v>168</v>
      </c>
      <c r="AL130" s="110" t="s">
        <v>168</v>
      </c>
    </row>
    <row r="131" spans="1:38" x14ac:dyDescent="0.25">
      <c r="A131" s="56" t="s">
        <v>310</v>
      </c>
      <c r="B131" s="78" t="s">
        <v>311</v>
      </c>
      <c r="C131" s="79" t="s">
        <v>269</v>
      </c>
      <c r="D131" s="112" t="s">
        <v>168</v>
      </c>
      <c r="E131" s="100">
        <f t="shared" ref="E131" si="280">SUM(E132:E135)</f>
        <v>0</v>
      </c>
      <c r="F131" s="100">
        <f t="shared" ref="F131:H131" si="281">SUM(F132:F135)</f>
        <v>0</v>
      </c>
      <c r="G131" s="112" t="s">
        <v>168</v>
      </c>
      <c r="H131" s="100">
        <f t="shared" si="281"/>
        <v>0</v>
      </c>
      <c r="I131" s="112" t="s">
        <v>168</v>
      </c>
      <c r="J131" s="112" t="s">
        <v>168</v>
      </c>
      <c r="K131" s="112" t="s">
        <v>168</v>
      </c>
      <c r="L131" s="100">
        <f t="shared" ref="L131:M131" si="282">SUM(L132:L135)</f>
        <v>0</v>
      </c>
      <c r="M131" s="100">
        <f t="shared" si="282"/>
        <v>0</v>
      </c>
      <c r="N131" s="112" t="s">
        <v>168</v>
      </c>
      <c r="O131" s="100">
        <f t="shared" ref="O131" si="283">SUM(O132:O135)</f>
        <v>0</v>
      </c>
      <c r="P131" s="112" t="s">
        <v>168</v>
      </c>
      <c r="Q131" s="112" t="s">
        <v>168</v>
      </c>
      <c r="R131" s="112" t="s">
        <v>168</v>
      </c>
      <c r="S131" s="100">
        <f t="shared" ref="S131:T131" si="284">SUM(S132:S135)</f>
        <v>0</v>
      </c>
      <c r="T131" s="100">
        <f t="shared" si="284"/>
        <v>0</v>
      </c>
      <c r="U131" s="112" t="s">
        <v>168</v>
      </c>
      <c r="V131" s="100">
        <f t="shared" ref="V131" si="285">SUM(V132:V135)</f>
        <v>0</v>
      </c>
      <c r="W131" s="112" t="s">
        <v>168</v>
      </c>
      <c r="X131" s="112" t="s">
        <v>168</v>
      </c>
      <c r="Y131" s="112" t="s">
        <v>168</v>
      </c>
      <c r="Z131" s="120">
        <f t="shared" ref="Z131:AA131" si="286">SUM(Z132:Z135)</f>
        <v>0</v>
      </c>
      <c r="AA131" s="123">
        <f t="shared" si="286"/>
        <v>0</v>
      </c>
      <c r="AB131" s="123" t="s">
        <v>334</v>
      </c>
      <c r="AC131" s="123">
        <f t="shared" ref="AC131" si="287">SUM(AC132:AC135)</f>
        <v>0</v>
      </c>
      <c r="AD131" s="112" t="s">
        <v>168</v>
      </c>
      <c r="AE131" s="112" t="s">
        <v>168</v>
      </c>
      <c r="AF131" s="112" t="s">
        <v>168</v>
      </c>
      <c r="AG131" s="120">
        <f t="shared" ref="AG131:AH131" si="288">SUM(AG132:AG135)</f>
        <v>0</v>
      </c>
      <c r="AH131" s="123">
        <f t="shared" si="288"/>
        <v>0</v>
      </c>
      <c r="AI131" s="123" t="s">
        <v>334</v>
      </c>
      <c r="AJ131" s="123">
        <f t="shared" ref="AJ131" si="289">SUM(AJ132:AJ135)</f>
        <v>0</v>
      </c>
      <c r="AK131" s="112" t="s">
        <v>168</v>
      </c>
      <c r="AL131" s="112" t="s">
        <v>168</v>
      </c>
    </row>
    <row r="132" spans="1:38" x14ac:dyDescent="0.25">
      <c r="A132" s="62" t="s">
        <v>312</v>
      </c>
      <c r="B132" s="73" t="s">
        <v>313</v>
      </c>
      <c r="C132" s="66" t="s">
        <v>314</v>
      </c>
      <c r="D132" s="110" t="s">
        <v>168</v>
      </c>
      <c r="E132" s="107">
        <v>0</v>
      </c>
      <c r="F132" s="107">
        <v>0</v>
      </c>
      <c r="G132" s="110" t="s">
        <v>168</v>
      </c>
      <c r="H132" s="107">
        <v>0</v>
      </c>
      <c r="I132" s="110" t="s">
        <v>168</v>
      </c>
      <c r="J132" s="110" t="s">
        <v>168</v>
      </c>
      <c r="K132" s="110" t="s">
        <v>168</v>
      </c>
      <c r="L132" s="107">
        <v>0</v>
      </c>
      <c r="M132" s="107">
        <v>0</v>
      </c>
      <c r="N132" s="110" t="s">
        <v>168</v>
      </c>
      <c r="O132" s="107">
        <v>0</v>
      </c>
      <c r="P132" s="110" t="s">
        <v>168</v>
      </c>
      <c r="Q132" s="110" t="s">
        <v>168</v>
      </c>
      <c r="R132" s="110" t="s">
        <v>168</v>
      </c>
      <c r="S132" s="107">
        <v>0</v>
      </c>
      <c r="T132" s="107">
        <v>0</v>
      </c>
      <c r="U132" s="110" t="s">
        <v>168</v>
      </c>
      <c r="V132" s="107">
        <v>0</v>
      </c>
      <c r="W132" s="110" t="s">
        <v>168</v>
      </c>
      <c r="X132" s="110" t="s">
        <v>168</v>
      </c>
      <c r="Y132" s="110" t="s">
        <v>168</v>
      </c>
      <c r="Z132" s="124">
        <v>0</v>
      </c>
      <c r="AA132" s="123">
        <v>0</v>
      </c>
      <c r="AB132" s="123" t="s">
        <v>334</v>
      </c>
      <c r="AC132" s="123">
        <v>0</v>
      </c>
      <c r="AD132" s="110" t="s">
        <v>168</v>
      </c>
      <c r="AE132" s="110" t="s">
        <v>168</v>
      </c>
      <c r="AF132" s="110" t="s">
        <v>168</v>
      </c>
      <c r="AG132" s="124">
        <v>0</v>
      </c>
      <c r="AH132" s="123">
        <v>0</v>
      </c>
      <c r="AI132" s="123" t="s">
        <v>334</v>
      </c>
      <c r="AJ132" s="123">
        <v>0</v>
      </c>
      <c r="AK132" s="110" t="s">
        <v>168</v>
      </c>
      <c r="AL132" s="110" t="s">
        <v>168</v>
      </c>
    </row>
    <row r="133" spans="1:38" x14ac:dyDescent="0.25">
      <c r="A133" s="62" t="s">
        <v>315</v>
      </c>
      <c r="B133" s="73" t="s">
        <v>316</v>
      </c>
      <c r="C133" s="66" t="s">
        <v>317</v>
      </c>
      <c r="D133" s="110" t="s">
        <v>168</v>
      </c>
      <c r="E133" s="107">
        <v>0</v>
      </c>
      <c r="F133" s="107">
        <v>0</v>
      </c>
      <c r="G133" s="110" t="s">
        <v>168</v>
      </c>
      <c r="H133" s="107">
        <v>0</v>
      </c>
      <c r="I133" s="110" t="s">
        <v>168</v>
      </c>
      <c r="J133" s="110" t="s">
        <v>168</v>
      </c>
      <c r="K133" s="110" t="s">
        <v>168</v>
      </c>
      <c r="L133" s="107">
        <v>0</v>
      </c>
      <c r="M133" s="107">
        <v>0</v>
      </c>
      <c r="N133" s="110" t="s">
        <v>168</v>
      </c>
      <c r="O133" s="107">
        <v>0</v>
      </c>
      <c r="P133" s="110" t="s">
        <v>168</v>
      </c>
      <c r="Q133" s="110" t="s">
        <v>168</v>
      </c>
      <c r="R133" s="110" t="s">
        <v>168</v>
      </c>
      <c r="S133" s="107">
        <v>0</v>
      </c>
      <c r="T133" s="107">
        <v>0</v>
      </c>
      <c r="U133" s="110" t="s">
        <v>168</v>
      </c>
      <c r="V133" s="107">
        <v>0</v>
      </c>
      <c r="W133" s="110" t="s">
        <v>168</v>
      </c>
      <c r="X133" s="110" t="s">
        <v>168</v>
      </c>
      <c r="Y133" s="110" t="s">
        <v>168</v>
      </c>
      <c r="Z133" s="124">
        <v>0</v>
      </c>
      <c r="AA133" s="123">
        <v>0</v>
      </c>
      <c r="AB133" s="123" t="s">
        <v>334</v>
      </c>
      <c r="AC133" s="123">
        <v>0</v>
      </c>
      <c r="AD133" s="110" t="s">
        <v>168</v>
      </c>
      <c r="AE133" s="110" t="s">
        <v>168</v>
      </c>
      <c r="AF133" s="110" t="s">
        <v>168</v>
      </c>
      <c r="AG133" s="124">
        <v>0</v>
      </c>
      <c r="AH133" s="123">
        <v>0</v>
      </c>
      <c r="AI133" s="123" t="s">
        <v>334</v>
      </c>
      <c r="AJ133" s="123">
        <v>0</v>
      </c>
      <c r="AK133" s="110" t="s">
        <v>168</v>
      </c>
      <c r="AL133" s="110" t="s">
        <v>168</v>
      </c>
    </row>
    <row r="134" spans="1:38" x14ac:dyDescent="0.25">
      <c r="A134" s="62" t="s">
        <v>318</v>
      </c>
      <c r="B134" s="73" t="s">
        <v>319</v>
      </c>
      <c r="C134" s="66" t="s">
        <v>320</v>
      </c>
      <c r="D134" s="110" t="s">
        <v>168</v>
      </c>
      <c r="E134" s="107">
        <v>0</v>
      </c>
      <c r="F134" s="107">
        <v>0</v>
      </c>
      <c r="G134" s="110" t="s">
        <v>168</v>
      </c>
      <c r="H134" s="107">
        <v>0</v>
      </c>
      <c r="I134" s="110" t="s">
        <v>168</v>
      </c>
      <c r="J134" s="110" t="s">
        <v>168</v>
      </c>
      <c r="K134" s="110" t="s">
        <v>168</v>
      </c>
      <c r="L134" s="107">
        <v>0</v>
      </c>
      <c r="M134" s="107">
        <v>0</v>
      </c>
      <c r="N134" s="110" t="s">
        <v>168</v>
      </c>
      <c r="O134" s="107">
        <v>0</v>
      </c>
      <c r="P134" s="110" t="s">
        <v>168</v>
      </c>
      <c r="Q134" s="110" t="s">
        <v>168</v>
      </c>
      <c r="R134" s="110" t="s">
        <v>168</v>
      </c>
      <c r="S134" s="107">
        <v>0</v>
      </c>
      <c r="T134" s="107">
        <v>0</v>
      </c>
      <c r="U134" s="110" t="s">
        <v>168</v>
      </c>
      <c r="V134" s="107">
        <v>0</v>
      </c>
      <c r="W134" s="110" t="s">
        <v>168</v>
      </c>
      <c r="X134" s="110" t="s">
        <v>168</v>
      </c>
      <c r="Y134" s="110" t="s">
        <v>168</v>
      </c>
      <c r="Z134" s="124">
        <v>0</v>
      </c>
      <c r="AA134" s="123">
        <v>0</v>
      </c>
      <c r="AB134" s="123" t="s">
        <v>334</v>
      </c>
      <c r="AC134" s="123">
        <v>0</v>
      </c>
      <c r="AD134" s="110" t="s">
        <v>168</v>
      </c>
      <c r="AE134" s="110" t="s">
        <v>168</v>
      </c>
      <c r="AF134" s="110" t="s">
        <v>168</v>
      </c>
      <c r="AG134" s="124">
        <v>0</v>
      </c>
      <c r="AH134" s="123">
        <v>0</v>
      </c>
      <c r="AI134" s="123" t="s">
        <v>334</v>
      </c>
      <c r="AJ134" s="123">
        <v>0</v>
      </c>
      <c r="AK134" s="110" t="s">
        <v>168</v>
      </c>
      <c r="AL134" s="110" t="s">
        <v>168</v>
      </c>
    </row>
    <row r="135" spans="1:38" x14ac:dyDescent="0.25">
      <c r="A135" s="62" t="s">
        <v>321</v>
      </c>
      <c r="B135" s="73" t="s">
        <v>308</v>
      </c>
      <c r="C135" s="66" t="s">
        <v>322</v>
      </c>
      <c r="D135" s="110" t="s">
        <v>168</v>
      </c>
      <c r="E135" s="107">
        <v>0</v>
      </c>
      <c r="F135" s="107">
        <v>0</v>
      </c>
      <c r="G135" s="110" t="s">
        <v>168</v>
      </c>
      <c r="H135" s="107">
        <v>0</v>
      </c>
      <c r="I135" s="110" t="s">
        <v>168</v>
      </c>
      <c r="J135" s="110" t="s">
        <v>168</v>
      </c>
      <c r="K135" s="110" t="s">
        <v>168</v>
      </c>
      <c r="L135" s="107">
        <v>0</v>
      </c>
      <c r="M135" s="107">
        <v>0</v>
      </c>
      <c r="N135" s="110" t="s">
        <v>168</v>
      </c>
      <c r="O135" s="107">
        <v>0</v>
      </c>
      <c r="P135" s="110" t="s">
        <v>168</v>
      </c>
      <c r="Q135" s="110" t="s">
        <v>168</v>
      </c>
      <c r="R135" s="110" t="s">
        <v>168</v>
      </c>
      <c r="S135" s="107">
        <v>0</v>
      </c>
      <c r="T135" s="107">
        <v>0</v>
      </c>
      <c r="U135" s="110" t="s">
        <v>168</v>
      </c>
      <c r="V135" s="107">
        <v>0</v>
      </c>
      <c r="W135" s="110" t="s">
        <v>168</v>
      </c>
      <c r="X135" s="110" t="s">
        <v>168</v>
      </c>
      <c r="Y135" s="110" t="s">
        <v>168</v>
      </c>
      <c r="Z135" s="124">
        <v>0</v>
      </c>
      <c r="AA135" s="123">
        <v>0</v>
      </c>
      <c r="AB135" s="123" t="s">
        <v>334</v>
      </c>
      <c r="AC135" s="123">
        <v>0</v>
      </c>
      <c r="AD135" s="110" t="s">
        <v>168</v>
      </c>
      <c r="AE135" s="110" t="s">
        <v>168</v>
      </c>
      <c r="AF135" s="110" t="s">
        <v>168</v>
      </c>
      <c r="AG135" s="124">
        <v>0</v>
      </c>
      <c r="AH135" s="123">
        <v>0</v>
      </c>
      <c r="AI135" s="123" t="s">
        <v>334</v>
      </c>
      <c r="AJ135" s="123">
        <v>0</v>
      </c>
      <c r="AK135" s="110" t="s">
        <v>168</v>
      </c>
      <c r="AL135" s="110" t="s">
        <v>168</v>
      </c>
    </row>
    <row r="136" spans="1:38" x14ac:dyDescent="0.25">
      <c r="A136" s="56" t="s">
        <v>170</v>
      </c>
      <c r="B136" s="78" t="s">
        <v>323</v>
      </c>
      <c r="C136" s="79" t="s">
        <v>271</v>
      </c>
      <c r="D136" s="112" t="s">
        <v>168</v>
      </c>
      <c r="E136" s="100">
        <f t="shared" ref="E136" si="290">SUM(E137:E140)</f>
        <v>0</v>
      </c>
      <c r="F136" s="100">
        <f t="shared" ref="F136:H136" si="291">SUM(F137:F140)</f>
        <v>0</v>
      </c>
      <c r="G136" s="112" t="s">
        <v>168</v>
      </c>
      <c r="H136" s="100">
        <f t="shared" si="291"/>
        <v>0</v>
      </c>
      <c r="I136" s="112" t="s">
        <v>168</v>
      </c>
      <c r="J136" s="112" t="s">
        <v>168</v>
      </c>
      <c r="K136" s="112" t="s">
        <v>168</v>
      </c>
      <c r="L136" s="100">
        <f t="shared" ref="L136:M136" si="292">SUM(L137:L140)</f>
        <v>0</v>
      </c>
      <c r="M136" s="100">
        <f t="shared" si="292"/>
        <v>0</v>
      </c>
      <c r="N136" s="112" t="s">
        <v>168</v>
      </c>
      <c r="O136" s="100">
        <f t="shared" ref="O136" si="293">SUM(O137:O140)</f>
        <v>0</v>
      </c>
      <c r="P136" s="112" t="s">
        <v>168</v>
      </c>
      <c r="Q136" s="112" t="s">
        <v>168</v>
      </c>
      <c r="R136" s="112" t="s">
        <v>168</v>
      </c>
      <c r="S136" s="100">
        <f t="shared" ref="S136:T136" si="294">SUM(S137:S140)</f>
        <v>0</v>
      </c>
      <c r="T136" s="100">
        <f t="shared" si="294"/>
        <v>0</v>
      </c>
      <c r="U136" s="112" t="s">
        <v>168</v>
      </c>
      <c r="V136" s="100">
        <f t="shared" ref="V136" si="295">SUM(V137:V140)</f>
        <v>0</v>
      </c>
      <c r="W136" s="112" t="s">
        <v>168</v>
      </c>
      <c r="X136" s="112" t="s">
        <v>168</v>
      </c>
      <c r="Y136" s="112" t="s">
        <v>168</v>
      </c>
      <c r="Z136" s="120">
        <f t="shared" ref="Z136:AA136" si="296">SUM(Z137:Z140)</f>
        <v>0</v>
      </c>
      <c r="AA136" s="123">
        <f t="shared" si="296"/>
        <v>0</v>
      </c>
      <c r="AB136" s="123" t="s">
        <v>334</v>
      </c>
      <c r="AC136" s="123">
        <f t="shared" ref="AC136" si="297">SUM(AC137:AC140)</f>
        <v>0</v>
      </c>
      <c r="AD136" s="112" t="s">
        <v>168</v>
      </c>
      <c r="AE136" s="112" t="s">
        <v>168</v>
      </c>
      <c r="AF136" s="112" t="s">
        <v>168</v>
      </c>
      <c r="AG136" s="120">
        <f t="shared" ref="AG136:AH136" si="298">SUM(AG137:AG140)</f>
        <v>0</v>
      </c>
      <c r="AH136" s="123">
        <f t="shared" si="298"/>
        <v>0</v>
      </c>
      <c r="AI136" s="123" t="s">
        <v>334</v>
      </c>
      <c r="AJ136" s="123">
        <f t="shared" ref="AJ136" si="299">SUM(AJ137:AJ140)</f>
        <v>0</v>
      </c>
      <c r="AK136" s="112" t="s">
        <v>168</v>
      </c>
      <c r="AL136" s="112" t="s">
        <v>168</v>
      </c>
    </row>
    <row r="137" spans="1:38" x14ac:dyDescent="0.25">
      <c r="A137" s="62" t="s">
        <v>324</v>
      </c>
      <c r="B137" s="73" t="s">
        <v>276</v>
      </c>
      <c r="C137" s="66" t="s">
        <v>325</v>
      </c>
      <c r="D137" s="112" t="s">
        <v>168</v>
      </c>
      <c r="E137" s="107">
        <v>0</v>
      </c>
      <c r="F137" s="107">
        <v>0</v>
      </c>
      <c r="G137" s="112" t="s">
        <v>168</v>
      </c>
      <c r="H137" s="107">
        <v>0</v>
      </c>
      <c r="I137" s="112" t="s">
        <v>168</v>
      </c>
      <c r="J137" s="112" t="s">
        <v>168</v>
      </c>
      <c r="K137" s="112" t="s">
        <v>168</v>
      </c>
      <c r="L137" s="107">
        <v>0</v>
      </c>
      <c r="M137" s="107">
        <v>0</v>
      </c>
      <c r="N137" s="112" t="s">
        <v>168</v>
      </c>
      <c r="O137" s="107">
        <v>0</v>
      </c>
      <c r="P137" s="112" t="s">
        <v>168</v>
      </c>
      <c r="Q137" s="112" t="s">
        <v>168</v>
      </c>
      <c r="R137" s="112" t="s">
        <v>168</v>
      </c>
      <c r="S137" s="107">
        <v>0</v>
      </c>
      <c r="T137" s="107">
        <v>0</v>
      </c>
      <c r="U137" s="112" t="s">
        <v>168</v>
      </c>
      <c r="V137" s="107">
        <v>0</v>
      </c>
      <c r="W137" s="112" t="s">
        <v>168</v>
      </c>
      <c r="X137" s="112" t="s">
        <v>168</v>
      </c>
      <c r="Y137" s="112" t="s">
        <v>168</v>
      </c>
      <c r="Z137" s="124">
        <v>0</v>
      </c>
      <c r="AA137" s="123">
        <v>0</v>
      </c>
      <c r="AB137" s="123" t="s">
        <v>334</v>
      </c>
      <c r="AC137" s="123">
        <v>0</v>
      </c>
      <c r="AD137" s="112" t="s">
        <v>168</v>
      </c>
      <c r="AE137" s="112" t="s">
        <v>168</v>
      </c>
      <c r="AF137" s="112" t="s">
        <v>168</v>
      </c>
      <c r="AG137" s="124">
        <v>0</v>
      </c>
      <c r="AH137" s="123">
        <v>0</v>
      </c>
      <c r="AI137" s="123" t="s">
        <v>334</v>
      </c>
      <c r="AJ137" s="123">
        <v>0</v>
      </c>
      <c r="AK137" s="112" t="s">
        <v>168</v>
      </c>
      <c r="AL137" s="112" t="s">
        <v>168</v>
      </c>
    </row>
    <row r="138" spans="1:38" x14ac:dyDescent="0.25">
      <c r="A138" s="62" t="s">
        <v>326</v>
      </c>
      <c r="B138" s="98" t="s">
        <v>327</v>
      </c>
      <c r="C138" s="66" t="s">
        <v>328</v>
      </c>
      <c r="D138" s="110" t="s">
        <v>168</v>
      </c>
      <c r="E138" s="107">
        <v>0</v>
      </c>
      <c r="F138" s="107">
        <v>0</v>
      </c>
      <c r="G138" s="110" t="s">
        <v>168</v>
      </c>
      <c r="H138" s="107">
        <v>0</v>
      </c>
      <c r="I138" s="110" t="s">
        <v>168</v>
      </c>
      <c r="J138" s="110" t="s">
        <v>168</v>
      </c>
      <c r="K138" s="110" t="s">
        <v>168</v>
      </c>
      <c r="L138" s="107">
        <v>0</v>
      </c>
      <c r="M138" s="107">
        <v>0</v>
      </c>
      <c r="N138" s="110" t="s">
        <v>168</v>
      </c>
      <c r="O138" s="107">
        <v>0</v>
      </c>
      <c r="P138" s="110" t="s">
        <v>168</v>
      </c>
      <c r="Q138" s="110" t="s">
        <v>168</v>
      </c>
      <c r="R138" s="110" t="s">
        <v>168</v>
      </c>
      <c r="S138" s="107">
        <v>0</v>
      </c>
      <c r="T138" s="107">
        <v>0</v>
      </c>
      <c r="U138" s="110" t="s">
        <v>168</v>
      </c>
      <c r="V138" s="107">
        <v>0</v>
      </c>
      <c r="W138" s="110" t="s">
        <v>168</v>
      </c>
      <c r="X138" s="110" t="s">
        <v>168</v>
      </c>
      <c r="Y138" s="110" t="s">
        <v>168</v>
      </c>
      <c r="Z138" s="124">
        <v>0</v>
      </c>
      <c r="AA138" s="123">
        <v>0</v>
      </c>
      <c r="AB138" s="123" t="s">
        <v>334</v>
      </c>
      <c r="AC138" s="123">
        <v>0</v>
      </c>
      <c r="AD138" s="110" t="s">
        <v>168</v>
      </c>
      <c r="AE138" s="110" t="s">
        <v>168</v>
      </c>
      <c r="AF138" s="110" t="s">
        <v>168</v>
      </c>
      <c r="AG138" s="124">
        <v>0</v>
      </c>
      <c r="AH138" s="123">
        <v>0</v>
      </c>
      <c r="AI138" s="123" t="s">
        <v>334</v>
      </c>
      <c r="AJ138" s="123">
        <v>0</v>
      </c>
      <c r="AK138" s="110" t="s">
        <v>168</v>
      </c>
      <c r="AL138" s="110" t="s">
        <v>168</v>
      </c>
    </row>
    <row r="139" spans="1:38" x14ac:dyDescent="0.25">
      <c r="A139" s="62" t="s">
        <v>329</v>
      </c>
      <c r="B139" s="73" t="s">
        <v>330</v>
      </c>
      <c r="C139" s="66" t="s">
        <v>331</v>
      </c>
      <c r="D139" s="110" t="s">
        <v>168</v>
      </c>
      <c r="E139" s="107">
        <v>0</v>
      </c>
      <c r="F139" s="107">
        <v>0</v>
      </c>
      <c r="G139" s="110" t="s">
        <v>168</v>
      </c>
      <c r="H139" s="107">
        <v>0</v>
      </c>
      <c r="I139" s="110" t="s">
        <v>168</v>
      </c>
      <c r="J139" s="110" t="s">
        <v>168</v>
      </c>
      <c r="K139" s="110" t="s">
        <v>168</v>
      </c>
      <c r="L139" s="107">
        <v>0</v>
      </c>
      <c r="M139" s="107">
        <v>0</v>
      </c>
      <c r="N139" s="110" t="s">
        <v>168</v>
      </c>
      <c r="O139" s="107">
        <v>0</v>
      </c>
      <c r="P139" s="110" t="s">
        <v>168</v>
      </c>
      <c r="Q139" s="110" t="s">
        <v>168</v>
      </c>
      <c r="R139" s="110" t="s">
        <v>168</v>
      </c>
      <c r="S139" s="107">
        <v>0</v>
      </c>
      <c r="T139" s="107">
        <v>0</v>
      </c>
      <c r="U139" s="110" t="s">
        <v>168</v>
      </c>
      <c r="V139" s="107">
        <v>0</v>
      </c>
      <c r="W139" s="110" t="s">
        <v>168</v>
      </c>
      <c r="X139" s="110" t="s">
        <v>168</v>
      </c>
      <c r="Y139" s="110" t="s">
        <v>168</v>
      </c>
      <c r="Z139" s="124">
        <v>0</v>
      </c>
      <c r="AA139" s="123">
        <v>0</v>
      </c>
      <c r="AB139" s="123" t="s">
        <v>334</v>
      </c>
      <c r="AC139" s="123">
        <v>0</v>
      </c>
      <c r="AD139" s="110" t="s">
        <v>168</v>
      </c>
      <c r="AE139" s="110" t="s">
        <v>168</v>
      </c>
      <c r="AF139" s="110" t="s">
        <v>168</v>
      </c>
      <c r="AG139" s="124">
        <v>0</v>
      </c>
      <c r="AH139" s="123">
        <v>0</v>
      </c>
      <c r="AI139" s="123" t="s">
        <v>334</v>
      </c>
      <c r="AJ139" s="123">
        <v>0</v>
      </c>
      <c r="AK139" s="110" t="s">
        <v>168</v>
      </c>
      <c r="AL139" s="110" t="s">
        <v>168</v>
      </c>
    </row>
    <row r="140" spans="1:38" x14ac:dyDescent="0.25">
      <c r="A140" s="62" t="s">
        <v>332</v>
      </c>
      <c r="B140" s="73" t="s">
        <v>308</v>
      </c>
      <c r="C140" s="66" t="s">
        <v>333</v>
      </c>
      <c r="D140" s="110" t="s">
        <v>168</v>
      </c>
      <c r="E140" s="107">
        <v>0</v>
      </c>
      <c r="F140" s="107">
        <v>0</v>
      </c>
      <c r="G140" s="110" t="s">
        <v>168</v>
      </c>
      <c r="H140" s="107">
        <v>0</v>
      </c>
      <c r="I140" s="110" t="s">
        <v>168</v>
      </c>
      <c r="J140" s="110" t="s">
        <v>168</v>
      </c>
      <c r="K140" s="110" t="s">
        <v>168</v>
      </c>
      <c r="L140" s="107">
        <v>0</v>
      </c>
      <c r="M140" s="107">
        <v>0</v>
      </c>
      <c r="N140" s="110" t="s">
        <v>168</v>
      </c>
      <c r="O140" s="107">
        <v>0</v>
      </c>
      <c r="P140" s="110" t="s">
        <v>168</v>
      </c>
      <c r="Q140" s="110" t="s">
        <v>168</v>
      </c>
      <c r="R140" s="110" t="s">
        <v>168</v>
      </c>
      <c r="S140" s="107">
        <v>0</v>
      </c>
      <c r="T140" s="107">
        <v>0</v>
      </c>
      <c r="U140" s="110" t="s">
        <v>168</v>
      </c>
      <c r="V140" s="107">
        <v>0</v>
      </c>
      <c r="W140" s="110" t="s">
        <v>168</v>
      </c>
      <c r="X140" s="110" t="s">
        <v>168</v>
      </c>
      <c r="Y140" s="110" t="s">
        <v>168</v>
      </c>
      <c r="Z140" s="124">
        <v>0</v>
      </c>
      <c r="AA140" s="123">
        <v>0</v>
      </c>
      <c r="AB140" s="123" t="s">
        <v>334</v>
      </c>
      <c r="AC140" s="123">
        <v>0</v>
      </c>
      <c r="AD140" s="110" t="s">
        <v>168</v>
      </c>
      <c r="AE140" s="110" t="s">
        <v>168</v>
      </c>
      <c r="AF140" s="110" t="s">
        <v>168</v>
      </c>
      <c r="AG140" s="124">
        <v>0</v>
      </c>
      <c r="AH140" s="123">
        <v>0</v>
      </c>
      <c r="AI140" s="123" t="s">
        <v>334</v>
      </c>
      <c r="AJ140" s="123">
        <v>0</v>
      </c>
      <c r="AK140" s="110" t="s">
        <v>168</v>
      </c>
      <c r="AL140" s="110" t="s">
        <v>168</v>
      </c>
    </row>
    <row r="141" spans="1:38" ht="24" x14ac:dyDescent="0.25">
      <c r="A141" s="57" t="s">
        <v>176</v>
      </c>
      <c r="B141" s="99" t="s">
        <v>177</v>
      </c>
      <c r="C141" s="79" t="s">
        <v>178</v>
      </c>
      <c r="D141" s="112" t="s">
        <v>168</v>
      </c>
      <c r="E141" s="100">
        <v>0</v>
      </c>
      <c r="F141" s="100">
        <v>0</v>
      </c>
      <c r="G141" s="112" t="s">
        <v>168</v>
      </c>
      <c r="H141" s="100">
        <v>0</v>
      </c>
      <c r="I141" s="112" t="s">
        <v>168</v>
      </c>
      <c r="J141" s="112" t="s">
        <v>168</v>
      </c>
      <c r="K141" s="112" t="s">
        <v>168</v>
      </c>
      <c r="L141" s="100">
        <v>0</v>
      </c>
      <c r="M141" s="100">
        <v>0</v>
      </c>
      <c r="N141" s="112" t="s">
        <v>168</v>
      </c>
      <c r="O141" s="100">
        <v>0</v>
      </c>
      <c r="P141" s="112" t="s">
        <v>168</v>
      </c>
      <c r="Q141" s="112" t="s">
        <v>168</v>
      </c>
      <c r="R141" s="112" t="s">
        <v>168</v>
      </c>
      <c r="S141" s="100">
        <v>0</v>
      </c>
      <c r="T141" s="100">
        <v>0</v>
      </c>
      <c r="U141" s="112" t="s">
        <v>168</v>
      </c>
      <c r="V141" s="100">
        <v>0</v>
      </c>
      <c r="W141" s="112" t="s">
        <v>168</v>
      </c>
      <c r="X141" s="112" t="s">
        <v>168</v>
      </c>
      <c r="Y141" s="112" t="s">
        <v>168</v>
      </c>
      <c r="Z141" s="100">
        <v>0</v>
      </c>
      <c r="AA141" s="100">
        <v>0</v>
      </c>
      <c r="AB141" s="112" t="s">
        <v>168</v>
      </c>
      <c r="AC141" s="100">
        <v>0</v>
      </c>
      <c r="AD141" s="112" t="s">
        <v>168</v>
      </c>
      <c r="AE141" s="112" t="s">
        <v>168</v>
      </c>
      <c r="AF141" s="112" t="s">
        <v>168</v>
      </c>
      <c r="AG141" s="100">
        <v>0</v>
      </c>
      <c r="AH141" s="100">
        <v>0</v>
      </c>
      <c r="AI141" s="112" t="s">
        <v>168</v>
      </c>
      <c r="AJ141" s="100">
        <v>0</v>
      </c>
      <c r="AK141" s="112" t="s">
        <v>168</v>
      </c>
      <c r="AL141" s="112" t="s">
        <v>168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2020-02-27T13:44:53Z</dcterms:modified>
</cp:coreProperties>
</file>